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gestion des cours d_eau\Régime transitoire\2023\"/>
    </mc:Choice>
  </mc:AlternateContent>
  <xr:revisionPtr revIDLastSave="0" documentId="13_ncr:1_{2118FDFC-4973-4F5F-A260-9E5F93B8938A}" xr6:coauthVersionLast="47" xr6:coauthVersionMax="47" xr10:uidLastSave="{00000000-0000-0000-0000-000000000000}"/>
  <bookViews>
    <workbookView xWindow="25245" yWindow="450" windowWidth="21600" windowHeight="14775" xr2:uid="{B23834AD-BD5A-4512-BFA4-8936752930F0}"/>
  </bookViews>
  <sheets>
    <sheet name="registre municipal" sheetId="1" r:id="rId1"/>
    <sheet name="description des activité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7" i="1" l="1"/>
  <c r="W16" i="1"/>
  <c r="W15" i="1"/>
  <c r="W14" i="1"/>
  <c r="W13" i="1"/>
  <c r="W12" i="1"/>
  <c r="W11" i="1"/>
  <c r="W10" i="1"/>
  <c r="W9" i="1"/>
  <c r="W8" i="1"/>
  <c r="W7" i="1"/>
  <c r="W6" i="1"/>
  <c r="W5" i="1"/>
  <c r="I32" i="1"/>
  <c r="H32" i="1"/>
</calcChain>
</file>

<file path=xl/sharedStrings.xml><?xml version="1.0" encoding="utf-8"?>
<sst xmlns="http://schemas.openxmlformats.org/spreadsheetml/2006/main" count="185" uniqueCount="103">
  <si>
    <t>Description des activités assujeties - Régime transitoire</t>
  </si>
  <si>
    <t>Littoral</t>
  </si>
  <si>
    <t>a. 6 p. 1 à 5</t>
  </si>
  <si>
    <t>Rive</t>
  </si>
  <si>
    <t xml:space="preserve">1° la construction d’un ponceau. Voir le REAFIE a. 327  </t>
  </si>
  <si>
    <t>2° la construction d’un ouvrage de stabilisation de talus. Voir le REAFIE a. 337</t>
  </si>
  <si>
    <t xml:space="preserve">3° les travaux réalisés pour l’établissement, la modification ou l’extension d’une conduite d’un système d’aqueduc, d’un système d’égout ou d’un système de gestion des eaux pluviales, d’un fossé et d’un exutoire. Voir le REAFIE a. 338 </t>
  </si>
  <si>
    <t>4° la construction d’un abri à bateaux amovible ou d’un quai flottant, sur pilotis, sur pieux ou sur roues d’une superficie totale, excluant les ancrages dans le cas d’un quai flottant, d’au plus 20 m2</t>
  </si>
  <si>
    <t>5° l’aménagement d’un passage à gué d’une largeur d’au plus 7 m lorsque le passage est relié à un chemin ou à un sentier autre qu’un sentier servant à une activité d’aménagement forestier</t>
  </si>
  <si>
    <t>a. 7 p. 1 à 9</t>
  </si>
  <si>
    <t xml:space="preserve">1° la construction d’un chemin. Voir le REAFIE a. 325     </t>
  </si>
  <si>
    <t>2° la construction d’un ponceau. Voir le REAFIE a. 327</t>
  </si>
  <si>
    <t>3° la construction d’un ouvrage de stabilisation de talus. Voir le REAFIE a. 337</t>
  </si>
  <si>
    <t xml:space="preserve">4° les travaux réalisés pour l’établissement, la modification ou l’extension d’une conduite d’un système d’aqueduc, d’un système d’égout ou d’un système de gestion des eaux pluviales, d’un fossé et d’un exutoire. Voir le REAFIE a. 338 </t>
  </si>
  <si>
    <t xml:space="preserve">5° l’aménagement d’un passage à gué d’une largeur d’au plus 7 m lorsque le passage est relié à un chemin ou à un sentier autre qu’un sentier servant à une activité d’aménagement forestier; </t>
  </si>
  <si>
    <t>6° la construction d’une structure d’une largeur d’au plus 5 m pour traverser un cours d’eau, sans appui ni stabilisation dans le littoral;</t>
  </si>
  <si>
    <t xml:space="preserve">7° la reconstruction d’un bâtiment résidentiel principal qui a subi des dommages à la suite d’un sinistre, à l’exception d’un sinistre lié à une inondation ou à une submersion. Voir le REAFIE a. 340.2 au paragraphe 1 du premier alinéa ainsi qu’au deuxième alinéa </t>
  </si>
  <si>
    <t>8° l’agrandissement d’un bâtiment résidentiel principal. Voir le REAFIE a. 340.2 paragraphe 2 du premier alinéa ainsi qu’au deuxième alinéa</t>
  </si>
  <si>
    <t>9° la construction de bâtiments ou d’ouvrages accessoires à un bâtiment résidentiel principal, incluant les accès requis. Voir le REAFIE a. 340.2 paragraphe 3 du premier alinéa ainsi qu’au deuxième alinéa</t>
  </si>
  <si>
    <t>Zone inondable (20 ans et 100 ans)</t>
  </si>
  <si>
    <t>a. 8 p. 1 à 4</t>
  </si>
  <si>
    <t xml:space="preserve">1° la construction d’un chemin. Voir le REAFIE a. 325 </t>
  </si>
  <si>
    <t xml:space="preserve">2° les travaux réalisés pour l’établissement, la modification ou l’extension d’une conduite d’un système d’aqueduc, d’un système d’égout ou d’un système de gestion des eaux pluviales, d’un fossé et d’un exutoire. Voir le REAFIE a. 338 </t>
  </si>
  <si>
    <t xml:space="preserve">3° la construction de tout bâtiment non résidentiel, voir le REAFIE a. 328  et, lorsque qu’elle s’effectue dans un milieu humide situé dans une zone inondable, voir le REAFIE a. 344 et a. 345 aux paragraphes 2 et 3 du premier alinéa </t>
  </si>
  <si>
    <t xml:space="preserve">4° la construction de tout bâtiment résidentiel principal ainsi que ses bâtiments et ses ouvrages accessoires, incluant les accès requis, voir le REAFIE a. 341 au paragraphe 5,  et, lorsqu’elle s’effectue dans un milieu humide situé dans une zone inondable, voir le REAFIE a. 344 et a. 345 aux paragraphes 2 et 3 du premier alinéa </t>
  </si>
  <si>
    <t>Numéro de permis</t>
  </si>
  <si>
    <t>ZI 100 ans</t>
  </si>
  <si>
    <t>ZI 20 ans</t>
  </si>
  <si>
    <t>Superficie de l'activité dans chaque milieu (m²)</t>
  </si>
  <si>
    <t>ZI-100 ans</t>
  </si>
  <si>
    <t>ZI-20 ans</t>
  </si>
  <si>
    <t>Identification de l'activité autorisée</t>
  </si>
  <si>
    <t>Municipalité</t>
  </si>
  <si>
    <t>Sainte-Aurélie</t>
  </si>
  <si>
    <t>Installation d'un quai</t>
  </si>
  <si>
    <t>X</t>
  </si>
  <si>
    <t>Lac-Etchemin</t>
  </si>
  <si>
    <t>Saint-Zacharie</t>
  </si>
  <si>
    <t>Ouvrage de stabilisation de talus (matériaux inertes)</t>
  </si>
  <si>
    <t>Total</t>
  </si>
  <si>
    <t>Type de milieux hydriques</t>
  </si>
  <si>
    <t xml:space="preserve">Superficie hydrique totale touchée </t>
  </si>
  <si>
    <t>Nombre d'autorisations délivrées</t>
  </si>
  <si>
    <t>Superficie touchée (m2)</t>
  </si>
  <si>
    <t>m2</t>
  </si>
  <si>
    <t>Saint-Louis-de-Gonzague</t>
  </si>
  <si>
    <t>Saint-Magloire</t>
  </si>
  <si>
    <t>Saint-Benjamin</t>
  </si>
  <si>
    <t>Sainte-Justine</t>
  </si>
  <si>
    <t>Saint-Prosper</t>
  </si>
  <si>
    <t>Type de milieu hydrique</t>
  </si>
  <si>
    <t>Bilan 2022 MRC des Etchemins</t>
  </si>
  <si>
    <t>Bilan 2023 MRC des Etchemins - Registre municipal des autorisations - régime transitoire</t>
  </si>
  <si>
    <t>Saint-Louis</t>
  </si>
  <si>
    <t>2023-018</t>
  </si>
  <si>
    <t>Pont temporaire</t>
  </si>
  <si>
    <t>Saint-Luc</t>
  </si>
  <si>
    <t>2023-023</t>
  </si>
  <si>
    <t>Passerelle</t>
  </si>
  <si>
    <t>2023-021</t>
  </si>
  <si>
    <t>2023-030</t>
  </si>
  <si>
    <t>2023-031</t>
  </si>
  <si>
    <t>2023-033</t>
  </si>
  <si>
    <t>Installation d'un ponceau (1,8m)</t>
  </si>
  <si>
    <t>Ponceau temporaire (1,2m)</t>
  </si>
  <si>
    <t>Installation d'un ponceau (1,2m)</t>
  </si>
  <si>
    <t>Installation d'un ponceau (1,4m)</t>
  </si>
  <si>
    <t>2023-048</t>
  </si>
  <si>
    <t>2023-056</t>
  </si>
  <si>
    <t>2023-101</t>
  </si>
  <si>
    <t>Installation d'un ponceau</t>
  </si>
  <si>
    <t>2023-0115</t>
  </si>
  <si>
    <t>2023-0119</t>
  </si>
  <si>
    <t>2023-0158</t>
  </si>
  <si>
    <t>Travaux d'entretien sur le barrage</t>
  </si>
  <si>
    <t>Refaire assises du pont</t>
  </si>
  <si>
    <t>Rénovation abri d'auto</t>
  </si>
  <si>
    <t>CAL230080</t>
  </si>
  <si>
    <t>Ponceaux</t>
  </si>
  <si>
    <t>TRL230048</t>
  </si>
  <si>
    <t>TRL230084</t>
  </si>
  <si>
    <t>TRL 230044</t>
  </si>
  <si>
    <t>TRL 230057</t>
  </si>
  <si>
    <t>TRL 230058</t>
  </si>
  <si>
    <t>ABL 230047</t>
  </si>
  <si>
    <t>Remplacer Quai</t>
  </si>
  <si>
    <t>Fenêtre et quai</t>
  </si>
  <si>
    <t>Agrandir fenêtre</t>
  </si>
  <si>
    <t>2023-239</t>
  </si>
  <si>
    <t>2023-223</t>
  </si>
  <si>
    <t>2023-177</t>
  </si>
  <si>
    <t>2023-149</t>
  </si>
  <si>
    <t>2023-138</t>
  </si>
  <si>
    <t>2023-124</t>
  </si>
  <si>
    <t>Stabilisation de la berge</t>
  </si>
  <si>
    <t>Sainte-Sabine</t>
  </si>
  <si>
    <t>PAL230022</t>
  </si>
  <si>
    <t>Saint-Luc-de-Bellechasse</t>
  </si>
  <si>
    <t>Saint-Cyprien</t>
  </si>
  <si>
    <t>Sainte-Rose-de-Watford</t>
  </si>
  <si>
    <t>Saint-Camille-de-Lellis</t>
  </si>
  <si>
    <t>Pont</t>
  </si>
  <si>
    <t>Construction d'un ouvrage accessoire résidentielle (terrasse)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</si>
</sst>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4"/>
      <color theme="1"/>
      <name val="Calibri"/>
      <family val="2"/>
      <scheme val="minor"/>
    </font>
    <font>
      <b/>
      <sz val="14"/>
      <color theme="4"/>
      <name val="Calibri"/>
      <family val="2"/>
      <scheme val="minor"/>
    </font>
    <font>
      <b/>
      <sz val="14"/>
      <color theme="9"/>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2">
    <xf numFmtId="0" fontId="0" fillId="0" borderId="0" xfId="0"/>
    <xf numFmtId="0" fontId="2" fillId="0" borderId="0" xfId="0" applyFont="1"/>
    <xf numFmtId="0" fontId="1" fillId="0" borderId="0" xfId="0" applyFont="1"/>
    <xf numFmtId="0" fontId="3" fillId="0" borderId="0" xfId="0" applyFont="1"/>
    <xf numFmtId="0" fontId="1" fillId="0" borderId="6"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4" fillId="0" borderId="0" xfId="0" applyFont="1"/>
    <xf numFmtId="0" fontId="5" fillId="0" borderId="0" xfId="0" applyFont="1"/>
    <xf numFmtId="0" fontId="1" fillId="0" borderId="4" xfId="0" applyFont="1" applyBorder="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xf>
    <xf numFmtId="0" fontId="0" fillId="0" borderId="11" xfId="0" applyBorder="1"/>
    <xf numFmtId="0" fontId="0" fillId="0" borderId="5" xfId="0" applyBorder="1"/>
    <xf numFmtId="0" fontId="0" fillId="0" borderId="12" xfId="0" applyBorder="1"/>
    <xf numFmtId="0" fontId="0" fillId="0" borderId="5" xfId="0" applyBorder="1" applyAlignment="1">
      <alignment horizontal="center"/>
    </xf>
    <xf numFmtId="0" fontId="0" fillId="0" borderId="11" xfId="0" applyBorder="1" applyAlignment="1">
      <alignment horizontal="center"/>
    </xf>
    <xf numFmtId="0" fontId="0" fillId="0" borderId="14" xfId="0" applyBorder="1"/>
    <xf numFmtId="0" fontId="0" fillId="0" borderId="0" xfId="0" applyAlignment="1">
      <alignment horizontal="center"/>
    </xf>
    <xf numFmtId="0" fontId="1" fillId="0" borderId="1" xfId="0" applyFont="1" applyBorder="1"/>
    <xf numFmtId="0" fontId="1" fillId="0" borderId="2" xfId="0" applyFont="1" applyBorder="1"/>
    <xf numFmtId="0" fontId="1" fillId="0" borderId="2" xfId="0" applyFont="1" applyBorder="1" applyAlignment="1">
      <alignment horizontal="center" vertical="center"/>
    </xf>
    <xf numFmtId="0" fontId="1" fillId="0" borderId="3" xfId="0" applyFont="1" applyBorder="1"/>
    <xf numFmtId="0" fontId="1" fillId="0" borderId="10" xfId="0" applyFont="1" applyBorder="1"/>
    <xf numFmtId="0" fontId="1" fillId="0" borderId="5" xfId="0" applyFont="1" applyBorder="1"/>
    <xf numFmtId="0" fontId="1" fillId="0" borderId="11" xfId="0" applyFont="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1" fillId="0" borderId="0" xfId="0" applyFont="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1" xfId="0" applyFont="1" applyBorder="1" applyAlignment="1">
      <alignment horizontal="center"/>
    </xf>
    <xf numFmtId="0" fontId="0" fillId="2" borderId="5" xfId="0" applyFill="1" applyBorder="1"/>
    <xf numFmtId="0" fontId="0" fillId="2" borderId="15" xfId="0" applyFill="1" applyBorder="1" applyAlignment="1">
      <alignment horizontal="center" vertical="center"/>
    </xf>
    <xf numFmtId="0" fontId="0" fillId="0" borderId="12" xfId="0" applyBorder="1" applyAlignment="1">
      <alignment horizontal="center"/>
    </xf>
    <xf numFmtId="0" fontId="1" fillId="0" borderId="11" xfId="0" applyFont="1" applyBorder="1" applyAlignment="1">
      <alignment horizontal="center"/>
    </xf>
    <xf numFmtId="0" fontId="1" fillId="0" borderId="0" xfId="0" applyFont="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xf>
    <xf numFmtId="0" fontId="1" fillId="0" borderId="12" xfId="0" applyFont="1" applyBorder="1" applyAlignment="1">
      <alignment horizontal="center" wrapText="1"/>
    </xf>
    <xf numFmtId="0" fontId="0" fillId="0" borderId="0" xfId="0" applyAlignment="1">
      <alignment horizontal="left"/>
    </xf>
    <xf numFmtId="0" fontId="0" fillId="0" borderId="9" xfId="0" applyBorder="1" applyAlignment="1">
      <alignment horizontal="left"/>
    </xf>
    <xf numFmtId="0" fontId="0" fillId="0" borderId="11" xfId="0" applyBorder="1" applyAlignment="1">
      <alignment horizontal="left"/>
    </xf>
    <xf numFmtId="0" fontId="0" fillId="0" borderId="9" xfId="0" applyBorder="1" applyAlignment="1">
      <alignment horizontal="center"/>
    </xf>
    <xf numFmtId="0" fontId="0" fillId="0" borderId="0" xfId="0" applyAlignment="1">
      <alignment horizontal="center" vertical="center"/>
    </xf>
    <xf numFmtId="0" fontId="1" fillId="0" borderId="6" xfId="0" applyFont="1" applyBorder="1"/>
    <xf numFmtId="0" fontId="0" fillId="0" borderId="20" xfId="0" applyBorder="1" applyAlignment="1">
      <alignment horizontal="center" vertical="center"/>
    </xf>
    <xf numFmtId="0" fontId="0" fillId="0" borderId="21" xfId="0"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9" xfId="0" applyFont="1" applyBorder="1" applyAlignment="1">
      <alignment horizontal="center" wrapText="1"/>
    </xf>
    <xf numFmtId="0" fontId="2" fillId="0" borderId="11" xfId="0"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25"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D3994-E7F1-4874-881A-BEE4A5C73740}">
  <dimension ref="A1:W36"/>
  <sheetViews>
    <sheetView tabSelected="1" topLeftCell="A4" workbookViewId="0">
      <selection activeCell="S26" sqref="S26"/>
    </sheetView>
  </sheetViews>
  <sheetFormatPr baseColWidth="10" defaultRowHeight="15" x14ac:dyDescent="0.25"/>
  <cols>
    <col min="1" max="1" width="23.5703125" customWidth="1"/>
    <col min="2" max="2" width="18.5703125" customWidth="1"/>
    <col min="3" max="3" width="53.7109375" customWidth="1"/>
    <col min="4" max="4" width="11.28515625" customWidth="1"/>
    <col min="5" max="7" width="8.42578125" customWidth="1"/>
    <col min="8" max="8" width="16.7109375" customWidth="1"/>
    <col min="9" max="9" width="12.5703125" customWidth="1"/>
    <col min="10" max="10" width="18" customWidth="1"/>
    <col min="11" max="11" width="16.28515625" customWidth="1"/>
    <col min="12" max="12" width="5" customWidth="1"/>
    <col min="14" max="14" width="23.28515625" customWidth="1"/>
  </cols>
  <sheetData>
    <row r="1" spans="1:23" ht="15.75" thickBot="1" x14ac:dyDescent="0.3"/>
    <row r="2" spans="1:23" ht="19.5" customHeight="1" thickBot="1" x14ac:dyDescent="0.35">
      <c r="A2" s="53" t="s">
        <v>52</v>
      </c>
      <c r="B2" s="54"/>
      <c r="C2" s="54"/>
      <c r="D2" s="54"/>
      <c r="E2" s="54"/>
      <c r="F2" s="54"/>
      <c r="G2" s="54"/>
      <c r="H2" s="54"/>
      <c r="I2" s="54"/>
      <c r="J2" s="54"/>
      <c r="K2" s="55"/>
      <c r="N2" s="63" t="s">
        <v>51</v>
      </c>
      <c r="O2" s="53" t="s">
        <v>40</v>
      </c>
      <c r="P2" s="54"/>
      <c r="Q2" s="54"/>
      <c r="R2" s="54"/>
      <c r="S2" s="54"/>
      <c r="T2" s="54"/>
      <c r="U2" s="54"/>
      <c r="V2" s="54"/>
      <c r="W2" s="61" t="s">
        <v>41</v>
      </c>
    </row>
    <row r="3" spans="1:23" ht="34.5" customHeight="1" thickBot="1" x14ac:dyDescent="0.35">
      <c r="A3" s="53"/>
      <c r="B3" s="54"/>
      <c r="C3" s="55"/>
      <c r="D3" s="68" t="s">
        <v>50</v>
      </c>
      <c r="E3" s="69"/>
      <c r="F3" s="69"/>
      <c r="G3" s="70"/>
      <c r="H3" s="65" t="s">
        <v>28</v>
      </c>
      <c r="I3" s="66"/>
      <c r="J3" s="66"/>
      <c r="K3" s="67"/>
      <c r="N3" s="64"/>
      <c r="O3" s="56" t="s">
        <v>1</v>
      </c>
      <c r="P3" s="57"/>
      <c r="Q3" s="58" t="s">
        <v>3</v>
      </c>
      <c r="R3" s="58"/>
      <c r="S3" s="59" t="s">
        <v>26</v>
      </c>
      <c r="T3" s="60"/>
      <c r="U3" s="56" t="s">
        <v>27</v>
      </c>
      <c r="V3" s="58"/>
      <c r="W3" s="62"/>
    </row>
    <row r="4" spans="1:23" ht="60.75" thickBot="1" x14ac:dyDescent="0.3">
      <c r="A4" s="10" t="s">
        <v>32</v>
      </c>
      <c r="B4" s="36" t="s">
        <v>25</v>
      </c>
      <c r="C4" s="10" t="s">
        <v>31</v>
      </c>
      <c r="D4" s="10" t="s">
        <v>1</v>
      </c>
      <c r="E4" s="10" t="s">
        <v>3</v>
      </c>
      <c r="F4" s="6" t="s">
        <v>29</v>
      </c>
      <c r="G4" s="11" t="s">
        <v>30</v>
      </c>
      <c r="H4" s="4" t="s">
        <v>1</v>
      </c>
      <c r="I4" s="5" t="s">
        <v>3</v>
      </c>
      <c r="J4" s="6" t="s">
        <v>26</v>
      </c>
      <c r="K4" s="7" t="s">
        <v>27</v>
      </c>
      <c r="N4" s="14"/>
      <c r="O4" s="34" t="s">
        <v>42</v>
      </c>
      <c r="P4" s="35" t="s">
        <v>43</v>
      </c>
      <c r="Q4" s="34" t="s">
        <v>42</v>
      </c>
      <c r="R4" s="35" t="s">
        <v>43</v>
      </c>
      <c r="S4" s="34" t="s">
        <v>42</v>
      </c>
      <c r="T4" s="35" t="s">
        <v>43</v>
      </c>
      <c r="U4" s="34" t="s">
        <v>42</v>
      </c>
      <c r="V4" s="35" t="s">
        <v>43</v>
      </c>
      <c r="W4" s="26" t="s">
        <v>44</v>
      </c>
    </row>
    <row r="5" spans="1:23" x14ac:dyDescent="0.25">
      <c r="A5" s="46" t="s">
        <v>36</v>
      </c>
      <c r="B5" s="45" t="s">
        <v>88</v>
      </c>
      <c r="C5" s="46" t="s">
        <v>94</v>
      </c>
      <c r="D5" s="43"/>
      <c r="E5" s="48" t="s">
        <v>35</v>
      </c>
      <c r="F5" s="41"/>
      <c r="G5" s="42"/>
      <c r="H5" s="12"/>
      <c r="I5" s="19">
        <v>230</v>
      </c>
      <c r="J5" s="41"/>
      <c r="K5" s="44"/>
      <c r="N5" s="24" t="s">
        <v>36</v>
      </c>
      <c r="O5" s="27">
        <v>6</v>
      </c>
      <c r="P5" s="28">
        <v>120</v>
      </c>
      <c r="Q5" s="28">
        <v>1</v>
      </c>
      <c r="R5" s="28">
        <v>230</v>
      </c>
      <c r="S5" s="28">
        <v>0</v>
      </c>
      <c r="T5" s="28">
        <v>0</v>
      </c>
      <c r="U5" s="28">
        <v>0</v>
      </c>
      <c r="V5" s="28">
        <v>0</v>
      </c>
      <c r="W5" s="29">
        <f>SUM(P5,R5,T5,V5)</f>
        <v>350</v>
      </c>
    </row>
    <row r="6" spans="1:23" x14ac:dyDescent="0.25">
      <c r="A6" s="47" t="s">
        <v>36</v>
      </c>
      <c r="B6" s="45" t="s">
        <v>67</v>
      </c>
      <c r="C6" s="14" t="s">
        <v>34</v>
      </c>
      <c r="D6" s="17" t="s">
        <v>35</v>
      </c>
      <c r="E6" s="40"/>
      <c r="F6" s="41"/>
      <c r="G6" s="42"/>
      <c r="H6" s="16">
        <v>20</v>
      </c>
      <c r="I6" s="43"/>
      <c r="J6" s="41"/>
      <c r="K6" s="44"/>
      <c r="N6" s="25" t="s">
        <v>47</v>
      </c>
      <c r="O6" s="30">
        <v>0</v>
      </c>
      <c r="P6" s="31">
        <v>0</v>
      </c>
      <c r="Q6" s="31">
        <v>1</v>
      </c>
      <c r="R6" s="31">
        <v>9</v>
      </c>
      <c r="S6" s="31">
        <v>0</v>
      </c>
      <c r="T6" s="31">
        <v>0</v>
      </c>
      <c r="U6" s="31">
        <v>0</v>
      </c>
      <c r="V6" s="31">
        <v>0</v>
      </c>
      <c r="W6" s="32">
        <f t="shared" ref="W6:W17" si="0">SUM(P6,R6,T6,V6)</f>
        <v>9</v>
      </c>
    </row>
    <row r="7" spans="1:23" x14ac:dyDescent="0.25">
      <c r="A7" s="47" t="s">
        <v>36</v>
      </c>
      <c r="B7" s="45" t="s">
        <v>89</v>
      </c>
      <c r="C7" s="14" t="s">
        <v>34</v>
      </c>
      <c r="D7" s="17" t="s">
        <v>35</v>
      </c>
      <c r="E7" s="40"/>
      <c r="F7" s="41"/>
      <c r="G7" s="42"/>
      <c r="H7" s="16">
        <v>20</v>
      </c>
      <c r="I7" s="43"/>
      <c r="J7" s="41"/>
      <c r="K7" s="44"/>
      <c r="N7" s="25" t="s">
        <v>100</v>
      </c>
      <c r="O7" s="30">
        <v>0</v>
      </c>
      <c r="P7" s="31">
        <v>0</v>
      </c>
      <c r="Q7" s="31">
        <v>0</v>
      </c>
      <c r="R7" s="31">
        <v>0</v>
      </c>
      <c r="S7" s="31">
        <v>0</v>
      </c>
      <c r="T7" s="31">
        <v>0</v>
      </c>
      <c r="U7" s="31">
        <v>0</v>
      </c>
      <c r="V7" s="31">
        <v>0</v>
      </c>
      <c r="W7" s="32">
        <f t="shared" si="0"/>
        <v>0</v>
      </c>
    </row>
    <row r="8" spans="1:23" x14ac:dyDescent="0.25">
      <c r="A8" s="47" t="s">
        <v>36</v>
      </c>
      <c r="B8" s="45" t="s">
        <v>90</v>
      </c>
      <c r="C8" s="14" t="s">
        <v>34</v>
      </c>
      <c r="D8" s="17" t="s">
        <v>35</v>
      </c>
      <c r="E8" s="40"/>
      <c r="F8" s="41"/>
      <c r="G8" s="42"/>
      <c r="H8" s="16">
        <v>20</v>
      </c>
      <c r="I8" s="43"/>
      <c r="J8" s="41"/>
      <c r="K8" s="44"/>
      <c r="N8" s="25" t="s">
        <v>98</v>
      </c>
      <c r="O8" s="30">
        <v>0</v>
      </c>
      <c r="P8" s="31">
        <v>0</v>
      </c>
      <c r="Q8" s="31">
        <v>0</v>
      </c>
      <c r="R8" s="31">
        <v>0</v>
      </c>
      <c r="S8" s="31">
        <v>0</v>
      </c>
      <c r="T8" s="31">
        <v>0</v>
      </c>
      <c r="U8" s="31">
        <v>0</v>
      </c>
      <c r="V8" s="31">
        <v>0</v>
      </c>
      <c r="W8" s="32">
        <f t="shared" si="0"/>
        <v>0</v>
      </c>
    </row>
    <row r="9" spans="1:23" x14ac:dyDescent="0.25">
      <c r="A9" s="47" t="s">
        <v>36</v>
      </c>
      <c r="B9" s="45" t="s">
        <v>91</v>
      </c>
      <c r="C9" s="14" t="s">
        <v>34</v>
      </c>
      <c r="D9" s="17" t="s">
        <v>35</v>
      </c>
      <c r="E9" s="40"/>
      <c r="F9" s="41"/>
      <c r="G9" s="42"/>
      <c r="H9" s="16">
        <v>20</v>
      </c>
      <c r="I9" s="43"/>
      <c r="J9" s="41"/>
      <c r="K9" s="44"/>
      <c r="N9" s="25" t="s">
        <v>33</v>
      </c>
      <c r="O9" s="30">
        <v>3</v>
      </c>
      <c r="P9" s="31">
        <v>53</v>
      </c>
      <c r="Q9" s="38">
        <v>1</v>
      </c>
      <c r="R9" s="38">
        <v>0</v>
      </c>
      <c r="S9" s="31">
        <v>0</v>
      </c>
      <c r="T9" s="31">
        <v>0</v>
      </c>
      <c r="U9" s="31">
        <v>0</v>
      </c>
      <c r="V9" s="31">
        <v>0</v>
      </c>
      <c r="W9" s="32">
        <f t="shared" si="0"/>
        <v>53</v>
      </c>
    </row>
    <row r="10" spans="1:23" x14ac:dyDescent="0.25">
      <c r="A10" s="47" t="s">
        <v>36</v>
      </c>
      <c r="B10" s="45" t="s">
        <v>92</v>
      </c>
      <c r="C10" s="14" t="s">
        <v>34</v>
      </c>
      <c r="D10" s="17" t="s">
        <v>35</v>
      </c>
      <c r="E10" s="40"/>
      <c r="F10" s="41"/>
      <c r="G10" s="42"/>
      <c r="H10" s="16">
        <v>20</v>
      </c>
      <c r="I10" s="43"/>
      <c r="J10" s="41"/>
      <c r="K10" s="44"/>
      <c r="N10" s="25" t="s">
        <v>48</v>
      </c>
      <c r="O10" s="30">
        <v>2</v>
      </c>
      <c r="P10" s="31">
        <v>102</v>
      </c>
      <c r="Q10" s="31">
        <v>2</v>
      </c>
      <c r="R10" s="31">
        <v>203</v>
      </c>
      <c r="S10" s="31">
        <v>0</v>
      </c>
      <c r="T10" s="31">
        <v>0</v>
      </c>
      <c r="U10" s="31">
        <v>0</v>
      </c>
      <c r="V10" s="31">
        <v>0</v>
      </c>
      <c r="W10" s="32">
        <f t="shared" si="0"/>
        <v>305</v>
      </c>
    </row>
    <row r="11" spans="1:23" x14ac:dyDescent="0.25">
      <c r="A11" s="47" t="s">
        <v>36</v>
      </c>
      <c r="B11" s="45" t="s">
        <v>93</v>
      </c>
      <c r="C11" s="14" t="s">
        <v>34</v>
      </c>
      <c r="D11" s="17" t="s">
        <v>35</v>
      </c>
      <c r="E11" s="40"/>
      <c r="F11" s="41"/>
      <c r="G11" s="42"/>
      <c r="H11" s="16">
        <v>20</v>
      </c>
      <c r="I11" s="43"/>
      <c r="J11" s="41"/>
      <c r="K11" s="44"/>
      <c r="N11" s="25" t="s">
        <v>99</v>
      </c>
      <c r="O11" s="30">
        <v>0</v>
      </c>
      <c r="P11" s="31">
        <v>0</v>
      </c>
      <c r="Q11" s="31">
        <v>0</v>
      </c>
      <c r="R11" s="31">
        <v>0</v>
      </c>
      <c r="S11" s="31">
        <v>0</v>
      </c>
      <c r="T11" s="31">
        <v>0</v>
      </c>
      <c r="U11" s="31">
        <v>0</v>
      </c>
      <c r="V11" s="31">
        <v>0</v>
      </c>
      <c r="W11" s="32">
        <f t="shared" si="0"/>
        <v>0</v>
      </c>
    </row>
    <row r="12" spans="1:23" x14ac:dyDescent="0.25">
      <c r="A12" s="13" t="s">
        <v>47</v>
      </c>
      <c r="B12" s="13" t="s">
        <v>57</v>
      </c>
      <c r="C12" s="13" t="s">
        <v>101</v>
      </c>
      <c r="D12" s="16"/>
      <c r="E12" s="16" t="s">
        <v>35</v>
      </c>
      <c r="F12" s="14"/>
      <c r="G12" s="14"/>
      <c r="H12" s="16"/>
      <c r="I12" s="19">
        <v>9</v>
      </c>
      <c r="K12" s="15"/>
      <c r="N12" s="25" t="s">
        <v>95</v>
      </c>
      <c r="O12" s="30">
        <v>1</v>
      </c>
      <c r="P12" s="31">
        <v>45</v>
      </c>
      <c r="Q12" s="31">
        <v>1</v>
      </c>
      <c r="R12" s="31">
        <v>90</v>
      </c>
      <c r="S12" s="31">
        <v>0</v>
      </c>
      <c r="T12" s="31">
        <v>0</v>
      </c>
      <c r="U12" s="31">
        <v>0</v>
      </c>
      <c r="V12" s="31">
        <v>0</v>
      </c>
      <c r="W12" s="32">
        <f t="shared" si="0"/>
        <v>135</v>
      </c>
    </row>
    <row r="13" spans="1:23" x14ac:dyDescent="0.25">
      <c r="A13" s="13" t="s">
        <v>33</v>
      </c>
      <c r="B13" s="13" t="s">
        <v>81</v>
      </c>
      <c r="C13" s="14" t="s">
        <v>34</v>
      </c>
      <c r="D13" s="16" t="s">
        <v>35</v>
      </c>
      <c r="E13" s="16"/>
      <c r="F13" s="14"/>
      <c r="G13" s="14"/>
      <c r="H13" s="16">
        <v>14</v>
      </c>
      <c r="I13" s="19"/>
      <c r="K13" s="15"/>
      <c r="N13" s="25" t="s">
        <v>45</v>
      </c>
      <c r="O13" s="30">
        <v>1</v>
      </c>
      <c r="P13" s="31">
        <v>12</v>
      </c>
      <c r="Q13" s="31">
        <v>1</v>
      </c>
      <c r="R13" s="31">
        <v>24</v>
      </c>
      <c r="S13" s="31">
        <v>0</v>
      </c>
      <c r="T13" s="31">
        <v>0</v>
      </c>
      <c r="U13" s="31">
        <v>0</v>
      </c>
      <c r="V13" s="31">
        <v>0</v>
      </c>
      <c r="W13" s="32">
        <f t="shared" si="0"/>
        <v>36</v>
      </c>
    </row>
    <row r="14" spans="1:23" x14ac:dyDescent="0.25">
      <c r="A14" s="13" t="s">
        <v>33</v>
      </c>
      <c r="B14" s="13" t="s">
        <v>82</v>
      </c>
      <c r="C14" s="14" t="s">
        <v>85</v>
      </c>
      <c r="D14" s="16" t="s">
        <v>35</v>
      </c>
      <c r="E14" s="16"/>
      <c r="F14" s="14"/>
      <c r="G14" s="14"/>
      <c r="H14" s="16">
        <v>19</v>
      </c>
      <c r="I14" s="19"/>
      <c r="K14" s="15"/>
      <c r="N14" s="25" t="s">
        <v>97</v>
      </c>
      <c r="O14" s="30">
        <v>0</v>
      </c>
      <c r="P14" s="31">
        <v>0</v>
      </c>
      <c r="Q14" s="31">
        <v>3</v>
      </c>
      <c r="R14" s="31">
        <v>165</v>
      </c>
      <c r="S14" s="31">
        <v>0</v>
      </c>
      <c r="T14" s="31">
        <v>0</v>
      </c>
      <c r="U14" s="31">
        <v>0</v>
      </c>
      <c r="V14" s="31">
        <v>0</v>
      </c>
      <c r="W14" s="32">
        <f t="shared" si="0"/>
        <v>165</v>
      </c>
    </row>
    <row r="15" spans="1:23" x14ac:dyDescent="0.25">
      <c r="A15" s="13" t="s">
        <v>33</v>
      </c>
      <c r="B15" s="13" t="s">
        <v>83</v>
      </c>
      <c r="C15" s="14" t="s">
        <v>86</v>
      </c>
      <c r="D15" s="16" t="s">
        <v>35</v>
      </c>
      <c r="E15" s="16"/>
      <c r="F15" s="14"/>
      <c r="G15" s="14"/>
      <c r="H15" s="16">
        <v>20</v>
      </c>
      <c r="I15" s="19"/>
      <c r="K15" s="15"/>
      <c r="N15" s="25" t="s">
        <v>46</v>
      </c>
      <c r="O15" s="30">
        <v>1</v>
      </c>
      <c r="P15" s="31">
        <v>13</v>
      </c>
      <c r="Q15" s="31">
        <v>1</v>
      </c>
      <c r="R15" s="31">
        <v>26</v>
      </c>
      <c r="S15" s="31">
        <v>0</v>
      </c>
      <c r="T15" s="31">
        <v>0</v>
      </c>
      <c r="U15" s="31">
        <v>0</v>
      </c>
      <c r="V15" s="31">
        <v>0</v>
      </c>
      <c r="W15" s="32">
        <f t="shared" si="0"/>
        <v>39</v>
      </c>
    </row>
    <row r="16" spans="1:23" x14ac:dyDescent="0.25">
      <c r="A16" s="13" t="s">
        <v>33</v>
      </c>
      <c r="B16" s="13" t="s">
        <v>84</v>
      </c>
      <c r="C16" s="37" t="s">
        <v>87</v>
      </c>
      <c r="D16" s="16"/>
      <c r="E16" s="16" t="s">
        <v>35</v>
      </c>
      <c r="F16" s="16"/>
      <c r="G16" s="14"/>
      <c r="H16" s="16"/>
      <c r="I16" s="19"/>
      <c r="K16" s="15"/>
      <c r="N16" s="25" t="s">
        <v>49</v>
      </c>
      <c r="O16" s="30">
        <v>2</v>
      </c>
      <c r="P16" s="31">
        <v>53</v>
      </c>
      <c r="Q16" s="31">
        <v>2</v>
      </c>
      <c r="R16" s="31">
        <v>38</v>
      </c>
      <c r="S16" s="31">
        <v>1</v>
      </c>
      <c r="T16" s="31">
        <v>21</v>
      </c>
      <c r="U16" s="31">
        <v>0</v>
      </c>
      <c r="V16" s="31">
        <v>0</v>
      </c>
      <c r="W16" s="32">
        <f t="shared" si="0"/>
        <v>112</v>
      </c>
    </row>
    <row r="17" spans="1:23" ht="15.75" thickBot="1" x14ac:dyDescent="0.3">
      <c r="A17" s="13" t="s">
        <v>48</v>
      </c>
      <c r="B17" s="13" t="s">
        <v>77</v>
      </c>
      <c r="C17" s="14" t="s">
        <v>78</v>
      </c>
      <c r="D17" s="16" t="s">
        <v>35</v>
      </c>
      <c r="E17" s="16" t="s">
        <v>35</v>
      </c>
      <c r="F17" s="16"/>
      <c r="G17" s="16"/>
      <c r="H17" s="16">
        <v>83</v>
      </c>
      <c r="I17" s="19">
        <v>166</v>
      </c>
      <c r="J17" s="19"/>
      <c r="K17" s="39"/>
      <c r="N17" s="50" t="s">
        <v>37</v>
      </c>
      <c r="O17" s="51">
        <v>2</v>
      </c>
      <c r="P17" s="52">
        <v>72</v>
      </c>
      <c r="Q17" s="52">
        <v>2</v>
      </c>
      <c r="R17" s="52">
        <v>22</v>
      </c>
      <c r="S17" s="52">
        <v>0</v>
      </c>
      <c r="T17" s="52">
        <v>0</v>
      </c>
      <c r="U17" s="52">
        <v>1</v>
      </c>
      <c r="V17" s="52">
        <v>28</v>
      </c>
      <c r="W17" s="71">
        <f t="shared" si="0"/>
        <v>122</v>
      </c>
    </row>
    <row r="18" spans="1:23" x14ac:dyDescent="0.25">
      <c r="A18" s="13" t="s">
        <v>48</v>
      </c>
      <c r="B18" s="13" t="s">
        <v>62</v>
      </c>
      <c r="C18" s="13" t="s">
        <v>63</v>
      </c>
      <c r="D18" s="16" t="s">
        <v>35</v>
      </c>
      <c r="E18" s="16" t="s">
        <v>35</v>
      </c>
      <c r="F18" s="16"/>
      <c r="G18" s="16"/>
      <c r="H18" s="16">
        <v>19</v>
      </c>
      <c r="I18" s="19">
        <v>37</v>
      </c>
      <c r="J18" s="19"/>
      <c r="K18" s="39"/>
      <c r="N18" s="2"/>
      <c r="O18" s="49"/>
      <c r="P18" s="49"/>
      <c r="Q18" s="49"/>
      <c r="R18" s="49"/>
      <c r="S18" s="49"/>
      <c r="T18" s="49"/>
      <c r="U18" s="49"/>
      <c r="V18" s="49"/>
      <c r="W18" s="49"/>
    </row>
    <row r="19" spans="1:23" x14ac:dyDescent="0.25">
      <c r="A19" s="13" t="s">
        <v>95</v>
      </c>
      <c r="B19" s="13" t="s">
        <v>96</v>
      </c>
      <c r="C19" s="14" t="s">
        <v>70</v>
      </c>
      <c r="D19" s="16" t="s">
        <v>35</v>
      </c>
      <c r="E19" s="16" t="s">
        <v>35</v>
      </c>
      <c r="F19" s="16"/>
      <c r="G19" s="16"/>
      <c r="H19" s="16">
        <v>45</v>
      </c>
      <c r="I19" s="19">
        <v>90</v>
      </c>
      <c r="J19" s="19"/>
      <c r="K19" s="39"/>
      <c r="N19" s="2"/>
      <c r="O19" s="49"/>
      <c r="P19" s="49"/>
      <c r="Q19" s="49"/>
      <c r="R19" s="49"/>
      <c r="S19" s="49"/>
      <c r="T19" s="49"/>
      <c r="U19" s="49"/>
      <c r="V19" s="49"/>
      <c r="W19" s="49"/>
    </row>
    <row r="20" spans="1:23" x14ac:dyDescent="0.25">
      <c r="A20" s="13" t="s">
        <v>53</v>
      </c>
      <c r="B20" s="13" t="s">
        <v>54</v>
      </c>
      <c r="C20" s="14" t="s">
        <v>64</v>
      </c>
      <c r="D20" s="16" t="s">
        <v>35</v>
      </c>
      <c r="E20" s="16" t="s">
        <v>35</v>
      </c>
      <c r="F20" s="16"/>
      <c r="G20" s="16"/>
      <c r="H20" s="16">
        <v>12</v>
      </c>
      <c r="I20" s="19">
        <v>24</v>
      </c>
      <c r="J20" s="19"/>
      <c r="K20" s="39"/>
      <c r="N20" s="2"/>
      <c r="O20" s="49"/>
      <c r="P20" s="49"/>
      <c r="Q20" s="49"/>
      <c r="R20" s="49"/>
      <c r="S20" s="49"/>
      <c r="T20" s="49"/>
      <c r="U20" s="49"/>
      <c r="V20" s="49"/>
      <c r="W20" s="49"/>
    </row>
    <row r="21" spans="1:23" x14ac:dyDescent="0.25">
      <c r="A21" s="13" t="s">
        <v>56</v>
      </c>
      <c r="B21" s="13" t="s">
        <v>59</v>
      </c>
      <c r="C21" s="13" t="s">
        <v>58</v>
      </c>
      <c r="D21" s="17"/>
      <c r="E21" s="16" t="s">
        <v>35</v>
      </c>
      <c r="F21" s="16"/>
      <c r="G21" s="16"/>
      <c r="H21" s="16"/>
      <c r="I21" s="19">
        <v>3</v>
      </c>
      <c r="J21" s="19"/>
      <c r="K21" s="39"/>
      <c r="N21" s="2"/>
      <c r="O21" s="49"/>
      <c r="P21" s="49"/>
      <c r="Q21" s="49"/>
      <c r="R21" s="49"/>
      <c r="S21" s="49"/>
      <c r="T21" s="49"/>
      <c r="U21" s="49"/>
      <c r="V21" s="49"/>
      <c r="W21" s="49"/>
    </row>
    <row r="22" spans="1:23" x14ac:dyDescent="0.25">
      <c r="A22" s="13" t="s">
        <v>56</v>
      </c>
      <c r="B22" s="13" t="s">
        <v>79</v>
      </c>
      <c r="C22" s="13" t="s">
        <v>55</v>
      </c>
      <c r="D22" s="17"/>
      <c r="E22" s="16" t="s">
        <v>35</v>
      </c>
      <c r="F22" s="16"/>
      <c r="G22" s="16"/>
      <c r="H22" s="16"/>
      <c r="I22" s="19">
        <v>150</v>
      </c>
      <c r="J22" s="19"/>
      <c r="K22" s="39"/>
      <c r="N22" s="2"/>
      <c r="O22" s="49"/>
      <c r="P22" s="49"/>
      <c r="Q22" s="49"/>
      <c r="R22" s="49"/>
      <c r="S22" s="49"/>
      <c r="T22" s="49"/>
      <c r="U22" s="49"/>
      <c r="V22" s="49"/>
      <c r="W22" s="49"/>
    </row>
    <row r="23" spans="1:23" x14ac:dyDescent="0.25">
      <c r="A23" s="13" t="s">
        <v>56</v>
      </c>
      <c r="B23" s="13" t="s">
        <v>80</v>
      </c>
      <c r="C23" s="13" t="s">
        <v>58</v>
      </c>
      <c r="D23" s="17"/>
      <c r="E23" s="16" t="s">
        <v>35</v>
      </c>
      <c r="F23" s="16"/>
      <c r="G23" s="16"/>
      <c r="H23" s="16"/>
      <c r="I23" s="19">
        <v>12</v>
      </c>
      <c r="J23" s="19"/>
      <c r="K23" s="39"/>
      <c r="N23" s="2"/>
      <c r="O23" s="49"/>
      <c r="P23" s="49"/>
      <c r="Q23" s="49"/>
      <c r="R23" s="49"/>
      <c r="S23" s="49"/>
      <c r="T23" s="49"/>
      <c r="U23" s="49"/>
      <c r="V23" s="49"/>
      <c r="W23" s="49"/>
    </row>
    <row r="24" spans="1:23" x14ac:dyDescent="0.25">
      <c r="A24" s="13" t="s">
        <v>46</v>
      </c>
      <c r="B24" s="13" t="s">
        <v>60</v>
      </c>
      <c r="C24" s="13" t="s">
        <v>65</v>
      </c>
      <c r="D24" s="17" t="s">
        <v>35</v>
      </c>
      <c r="E24" s="16" t="s">
        <v>35</v>
      </c>
      <c r="F24" s="16"/>
      <c r="G24" s="16"/>
      <c r="H24" s="16">
        <v>13</v>
      </c>
      <c r="I24" s="19">
        <v>26</v>
      </c>
      <c r="J24" s="19"/>
      <c r="K24" s="39"/>
      <c r="N24" s="2"/>
      <c r="O24" s="49"/>
      <c r="P24" s="49"/>
      <c r="Q24" s="49"/>
      <c r="R24" s="49"/>
      <c r="S24" s="49"/>
      <c r="T24" s="49"/>
      <c r="U24" s="49"/>
      <c r="V24" s="49"/>
      <c r="W24" s="49"/>
    </row>
    <row r="25" spans="1:23" x14ac:dyDescent="0.25">
      <c r="A25" s="13" t="s">
        <v>49</v>
      </c>
      <c r="B25" s="13" t="s">
        <v>61</v>
      </c>
      <c r="C25" s="13" t="s">
        <v>66</v>
      </c>
      <c r="D25" s="17" t="s">
        <v>35</v>
      </c>
      <c r="E25" s="16" t="s">
        <v>35</v>
      </c>
      <c r="F25" s="16"/>
      <c r="G25" s="16"/>
      <c r="H25" s="16">
        <v>11</v>
      </c>
      <c r="I25" s="19">
        <v>22</v>
      </c>
      <c r="J25" s="19"/>
      <c r="K25" s="39"/>
      <c r="N25" s="2"/>
      <c r="O25" s="49"/>
      <c r="P25" s="49"/>
      <c r="Q25" s="49"/>
      <c r="R25" s="49"/>
      <c r="S25" s="49"/>
      <c r="T25" s="49"/>
      <c r="U25" s="49"/>
      <c r="V25" s="49"/>
      <c r="W25" s="49"/>
    </row>
    <row r="26" spans="1:23" x14ac:dyDescent="0.25">
      <c r="A26" s="13" t="s">
        <v>49</v>
      </c>
      <c r="B26" s="13" t="s">
        <v>71</v>
      </c>
      <c r="C26" s="13" t="s">
        <v>74</v>
      </c>
      <c r="D26" s="17" t="s">
        <v>35</v>
      </c>
      <c r="E26" s="16"/>
      <c r="F26" s="16"/>
      <c r="G26" s="16"/>
      <c r="H26" s="16">
        <v>42</v>
      </c>
      <c r="I26" s="19"/>
      <c r="J26" s="19"/>
      <c r="K26" s="39"/>
      <c r="N26" s="2"/>
      <c r="O26" s="49"/>
      <c r="P26" s="49"/>
      <c r="Q26" s="49"/>
      <c r="R26" s="49"/>
      <c r="S26" s="49"/>
      <c r="T26" s="49"/>
      <c r="U26" s="49"/>
      <c r="V26" s="49"/>
      <c r="W26" s="49"/>
    </row>
    <row r="27" spans="1:23" x14ac:dyDescent="0.25">
      <c r="A27" s="13" t="s">
        <v>49</v>
      </c>
      <c r="B27" s="13" t="s">
        <v>72</v>
      </c>
      <c r="C27" s="13" t="s">
        <v>75</v>
      </c>
      <c r="D27" s="17"/>
      <c r="E27" s="16" t="s">
        <v>35</v>
      </c>
      <c r="F27" s="16"/>
      <c r="G27" s="16"/>
      <c r="H27" s="16"/>
      <c r="I27" s="19">
        <v>16</v>
      </c>
      <c r="J27" s="19"/>
      <c r="K27" s="39"/>
      <c r="N27" s="2"/>
      <c r="O27" s="49"/>
      <c r="P27" s="49"/>
      <c r="Q27" s="49"/>
      <c r="R27" s="49"/>
      <c r="S27" s="49"/>
      <c r="T27" s="49"/>
      <c r="U27" s="49"/>
      <c r="V27" s="49"/>
      <c r="W27" s="49"/>
    </row>
    <row r="28" spans="1:23" x14ac:dyDescent="0.25">
      <c r="A28" s="13" t="s">
        <v>49</v>
      </c>
      <c r="B28" s="13" t="s">
        <v>73</v>
      </c>
      <c r="C28" s="13" t="s">
        <v>76</v>
      </c>
      <c r="D28" s="17"/>
      <c r="E28" s="16"/>
      <c r="F28" s="16" t="s">
        <v>35</v>
      </c>
      <c r="G28" s="16"/>
      <c r="H28" s="16"/>
      <c r="I28" s="19"/>
      <c r="J28" s="19">
        <v>21</v>
      </c>
      <c r="K28" s="39"/>
      <c r="N28" s="2"/>
      <c r="O28" s="49"/>
      <c r="P28" s="49"/>
      <c r="Q28" s="49"/>
      <c r="R28" s="49"/>
      <c r="S28" s="49"/>
      <c r="T28" s="49"/>
      <c r="U28" s="49"/>
      <c r="V28" s="49"/>
      <c r="W28" s="49"/>
    </row>
    <row r="29" spans="1:23" x14ac:dyDescent="0.25">
      <c r="A29" s="13" t="s">
        <v>37</v>
      </c>
      <c r="B29" s="13" t="s">
        <v>67</v>
      </c>
      <c r="C29" s="13" t="s">
        <v>102</v>
      </c>
      <c r="D29" s="17"/>
      <c r="E29" s="16"/>
      <c r="F29" s="16"/>
      <c r="G29" s="16" t="s">
        <v>35</v>
      </c>
      <c r="H29" s="16"/>
      <c r="I29" s="19"/>
      <c r="J29" s="19"/>
      <c r="K29" s="39">
        <v>28</v>
      </c>
      <c r="N29" s="2"/>
      <c r="O29" s="49"/>
      <c r="P29" s="49"/>
      <c r="Q29" s="49"/>
      <c r="R29" s="49"/>
      <c r="S29" s="49"/>
      <c r="T29" s="49"/>
      <c r="U29" s="49"/>
      <c r="V29" s="49"/>
      <c r="W29" s="49"/>
    </row>
    <row r="30" spans="1:23" x14ac:dyDescent="0.25">
      <c r="A30" s="13" t="s">
        <v>37</v>
      </c>
      <c r="B30" s="18" t="s">
        <v>68</v>
      </c>
      <c r="C30" s="13" t="s">
        <v>38</v>
      </c>
      <c r="D30" s="17" t="s">
        <v>35</v>
      </c>
      <c r="E30" s="16" t="s">
        <v>35</v>
      </c>
      <c r="F30" s="16"/>
      <c r="G30" s="16"/>
      <c r="H30" s="16">
        <v>12</v>
      </c>
      <c r="I30" s="19">
        <v>11</v>
      </c>
      <c r="J30" s="19"/>
      <c r="K30" s="39"/>
      <c r="N30" s="2"/>
      <c r="O30" s="49"/>
      <c r="P30" s="49"/>
      <c r="Q30" s="49"/>
      <c r="R30" s="49"/>
      <c r="S30" s="49"/>
      <c r="T30" s="49"/>
      <c r="U30" s="49"/>
      <c r="V30" s="49"/>
      <c r="W30" s="49"/>
    </row>
    <row r="31" spans="1:23" ht="15.75" thickBot="1" x14ac:dyDescent="0.3">
      <c r="A31" s="13" t="s">
        <v>37</v>
      </c>
      <c r="B31" s="18" t="s">
        <v>69</v>
      </c>
      <c r="C31" s="13" t="s">
        <v>78</v>
      </c>
      <c r="D31" s="17" t="s">
        <v>35</v>
      </c>
      <c r="E31" s="16" t="s">
        <v>35</v>
      </c>
      <c r="F31" s="16"/>
      <c r="G31" s="16"/>
      <c r="H31" s="16">
        <v>60</v>
      </c>
      <c r="I31" s="19">
        <v>11</v>
      </c>
      <c r="J31" s="19"/>
      <c r="K31" s="39"/>
      <c r="N31" s="2"/>
      <c r="O31" s="49"/>
      <c r="P31" s="49"/>
      <c r="Q31" s="49"/>
      <c r="R31" s="49"/>
      <c r="S31" s="49"/>
      <c r="T31" s="49"/>
      <c r="U31" s="49"/>
      <c r="V31" s="49"/>
      <c r="W31" s="49"/>
    </row>
    <row r="32" spans="1:23" ht="15.75" thickBot="1" x14ac:dyDescent="0.3">
      <c r="A32" s="20" t="s">
        <v>39</v>
      </c>
      <c r="B32" s="21"/>
      <c r="C32" s="21"/>
      <c r="D32" s="21"/>
      <c r="E32" s="21"/>
      <c r="F32" s="21"/>
      <c r="G32" s="21"/>
      <c r="H32" s="22">
        <f>SUM(H5:H31)</f>
        <v>470</v>
      </c>
      <c r="I32" s="22">
        <f>SUM(I5:I31)</f>
        <v>807</v>
      </c>
      <c r="J32" s="21"/>
      <c r="K32" s="23"/>
    </row>
    <row r="35" spans="11:14" ht="19.5" customHeight="1" x14ac:dyDescent="0.3">
      <c r="K35" s="1"/>
      <c r="L35" s="1"/>
      <c r="M35" s="1"/>
      <c r="N35" s="33"/>
    </row>
    <row r="36" spans="11:14" x14ac:dyDescent="0.25">
      <c r="N36" s="33"/>
    </row>
  </sheetData>
  <sortState xmlns:xlrd2="http://schemas.microsoft.com/office/spreadsheetml/2017/richdata2" ref="N5:N17">
    <sortCondition ref="N5:N17"/>
  </sortState>
  <mergeCells count="11">
    <mergeCell ref="W2:W3"/>
    <mergeCell ref="O2:V2"/>
    <mergeCell ref="N2:N3"/>
    <mergeCell ref="H3:K3"/>
    <mergeCell ref="D3:G3"/>
    <mergeCell ref="U3:V3"/>
    <mergeCell ref="A3:C3"/>
    <mergeCell ref="A2:K2"/>
    <mergeCell ref="O3:P3"/>
    <mergeCell ref="Q3:R3"/>
    <mergeCell ref="S3:T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43F49-79B1-4C21-B02A-62B091DB1902}">
  <dimension ref="B2:E25"/>
  <sheetViews>
    <sheetView topLeftCell="A12" workbookViewId="0">
      <selection activeCell="B19" sqref="B19"/>
    </sheetView>
  </sheetViews>
  <sheetFormatPr baseColWidth="10" defaultRowHeight="15" x14ac:dyDescent="0.25"/>
  <sheetData>
    <row r="2" spans="2:3" ht="18.75" x14ac:dyDescent="0.3">
      <c r="B2" s="1" t="s">
        <v>0</v>
      </c>
      <c r="C2" s="2"/>
    </row>
    <row r="3" spans="2:3" ht="18.75" x14ac:dyDescent="0.3">
      <c r="B3" s="3" t="s">
        <v>1</v>
      </c>
      <c r="C3" s="2" t="s">
        <v>2</v>
      </c>
    </row>
    <row r="4" spans="2:3" x14ac:dyDescent="0.25">
      <c r="B4" t="s">
        <v>4</v>
      </c>
    </row>
    <row r="5" spans="2:3" x14ac:dyDescent="0.25">
      <c r="B5" t="s">
        <v>5</v>
      </c>
    </row>
    <row r="6" spans="2:3" x14ac:dyDescent="0.25">
      <c r="B6" t="s">
        <v>6</v>
      </c>
    </row>
    <row r="7" spans="2:3" x14ac:dyDescent="0.25">
      <c r="B7" t="s">
        <v>7</v>
      </c>
    </row>
    <row r="8" spans="2:3" x14ac:dyDescent="0.25">
      <c r="B8" t="s">
        <v>8</v>
      </c>
    </row>
    <row r="10" spans="2:3" ht="18.75" x14ac:dyDescent="0.3">
      <c r="B10" s="8" t="s">
        <v>3</v>
      </c>
      <c r="C10" s="2" t="s">
        <v>9</v>
      </c>
    </row>
    <row r="11" spans="2:3" x14ac:dyDescent="0.25">
      <c r="B11" t="s">
        <v>10</v>
      </c>
    </row>
    <row r="12" spans="2:3" x14ac:dyDescent="0.25">
      <c r="B12" t="s">
        <v>11</v>
      </c>
    </row>
    <row r="13" spans="2:3" x14ac:dyDescent="0.25">
      <c r="B13" t="s">
        <v>12</v>
      </c>
    </row>
    <row r="14" spans="2:3" x14ac:dyDescent="0.25">
      <c r="B14" t="s">
        <v>13</v>
      </c>
    </row>
    <row r="15" spans="2:3" x14ac:dyDescent="0.25">
      <c r="B15" t="s">
        <v>14</v>
      </c>
    </row>
    <row r="16" spans="2:3" x14ac:dyDescent="0.25">
      <c r="B16" t="s">
        <v>15</v>
      </c>
    </row>
    <row r="17" spans="2:5" x14ac:dyDescent="0.25">
      <c r="B17" t="s">
        <v>16</v>
      </c>
    </row>
    <row r="18" spans="2:5" x14ac:dyDescent="0.25">
      <c r="B18" t="s">
        <v>17</v>
      </c>
    </row>
    <row r="19" spans="2:5" x14ac:dyDescent="0.25">
      <c r="B19" t="s">
        <v>18</v>
      </c>
    </row>
    <row r="21" spans="2:5" x14ac:dyDescent="0.25">
      <c r="B21" s="9" t="s">
        <v>19</v>
      </c>
      <c r="C21" s="2"/>
      <c r="D21" s="2"/>
      <c r="E21" s="2" t="s">
        <v>20</v>
      </c>
    </row>
    <row r="22" spans="2:5" x14ac:dyDescent="0.25">
      <c r="B22" t="s">
        <v>21</v>
      </c>
    </row>
    <row r="23" spans="2:5" x14ac:dyDescent="0.25">
      <c r="B23" t="s">
        <v>22</v>
      </c>
    </row>
    <row r="24" spans="2:5" x14ac:dyDescent="0.25">
      <c r="B24" t="s">
        <v>23</v>
      </c>
    </row>
    <row r="25" spans="2:5" x14ac:dyDescent="0.25">
      <c r="B25"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registre municipal</vt:lpstr>
      <vt:lpstr>description des activités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Bedard</dc:creator>
  <cp:lastModifiedBy>Emilie Bedard</cp:lastModifiedBy>
  <dcterms:created xsi:type="dcterms:W3CDTF">2023-01-24T13:05:09Z</dcterms:created>
  <dcterms:modified xsi:type="dcterms:W3CDTF">2024-02-01T13:27:48Z</dcterms:modified>
</cp:coreProperties>
</file>