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lisa.Leblond-Fortin\OneDrive - MRC DES ETCHEMINS\Bureau\"/>
    </mc:Choice>
  </mc:AlternateContent>
  <xr:revisionPtr revIDLastSave="0" documentId="8_{20821423-8717-4C88-8D24-385D39EFC6A9}" xr6:coauthVersionLast="47" xr6:coauthVersionMax="47" xr10:uidLastSave="{00000000-0000-0000-0000-000000000000}"/>
  <bookViews>
    <workbookView xWindow="-28920" yWindow="-9495" windowWidth="29040" windowHeight="15720" xr2:uid="{B23834AD-BD5A-4512-BFA4-8936752930F0}"/>
  </bookViews>
  <sheets>
    <sheet name="registre municipal" sheetId="1" r:id="rId1"/>
    <sheet name="description des activité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1" l="1"/>
  <c r="W7" i="1"/>
  <c r="W8" i="1"/>
  <c r="W9" i="1"/>
  <c r="W10" i="1"/>
  <c r="W11" i="1"/>
  <c r="W12" i="1"/>
  <c r="W13" i="1"/>
  <c r="W14" i="1"/>
  <c r="W15" i="1"/>
  <c r="W16" i="1"/>
  <c r="W17" i="1"/>
  <c r="W5" i="1"/>
  <c r="I20" i="1"/>
  <c r="H20" i="1"/>
</calcChain>
</file>

<file path=xl/sharedStrings.xml><?xml version="1.0" encoding="utf-8"?>
<sst xmlns="http://schemas.openxmlformats.org/spreadsheetml/2006/main" count="130" uniqueCount="75">
  <si>
    <t>Description des activités assujeties - Régime transitoire</t>
  </si>
  <si>
    <t>Littoral</t>
  </si>
  <si>
    <t>a. 6 p. 1 à 5</t>
  </si>
  <si>
    <t>Rive</t>
  </si>
  <si>
    <t xml:space="preserve">1° la construction d’un ponceau. Voir le REAFIE a. 327  </t>
  </si>
  <si>
    <t>2° la construction d’un ouvrage de stabilisation de talus. Voir le REAFIE a. 337</t>
  </si>
  <si>
    <t xml:space="preserve">3° les travaux réalisés pour l’établissement, la modification ou l’extension d’une conduite d’un système d’aqueduc, d’un système d’égout ou d’un système de gestion des eaux pluviales, d’un fossé et d’un exutoire. Voir le REAFIE a. 338 </t>
  </si>
  <si>
    <t>4° la construction d’un abri à bateaux amovible ou d’un quai flottant, sur pilotis, sur pieux ou sur roues d’une superficie totale, excluant les ancrages dans le cas d’un quai flottant, d’au plus 20 m2</t>
  </si>
  <si>
    <t>5° l’aménagement d’un passage à gué d’une largeur d’au plus 7 m lorsque le passage est relié à un chemin ou à un sentier autre qu’un sentier servant à une activité d’aménagement forestier</t>
  </si>
  <si>
    <t>a. 7 p. 1 à 9</t>
  </si>
  <si>
    <t xml:space="preserve">1° la construction d’un chemin. Voir le REAFIE a. 325     </t>
  </si>
  <si>
    <t>2° la construction d’un ponceau. Voir le REAFIE a. 327</t>
  </si>
  <si>
    <t>3° la construction d’un ouvrage de stabilisation de talus. Voir le REAFIE a. 337</t>
  </si>
  <si>
    <t xml:space="preserve">4° les travaux réalisés pour l’établissement, la modification ou l’extension d’une conduite d’un système d’aqueduc, d’un système d’égout ou d’un système de gestion des eaux pluviales, d’un fossé et d’un exutoire. Voir le REAFIE a. 338 </t>
  </si>
  <si>
    <t xml:space="preserve">5° l’aménagement d’un passage à gué d’une largeur d’au plus 7 m lorsque le passage est relié à un chemin ou à un sentier autre qu’un sentier servant à une activité d’aménagement forestier; </t>
  </si>
  <si>
    <t>6° la construction d’une structure d’une largeur d’au plus 5 m pour traverser un cours d’eau, sans appui ni stabilisation dans le littoral;</t>
  </si>
  <si>
    <t xml:space="preserve">7° la reconstruction d’un bâtiment résidentiel principal qui a subi des dommages à la suite d’un sinistre, à l’exception d’un sinistre lié à une inondation ou à une submersion. Voir le REAFIE a. 340.2 au paragraphe 1 du premier alinéa ainsi qu’au deuxième alinéa </t>
  </si>
  <si>
    <t>8° l’agrandissement d’un bâtiment résidentiel principal. Voir le REAFIE a. 340.2 paragraphe 2 du premier alinéa ainsi qu’au deuxième alinéa</t>
  </si>
  <si>
    <t>9° la construction de bâtiments ou d’ouvrages accessoires à un bâtiment résidentiel principal, incluant les accès requis. Voir le REAFIE a. 340.2 paragraphe 3 du premier alinéa ainsi qu’au deuxième alinéa</t>
  </si>
  <si>
    <t>Zone inondable (20 ans et 100 ans)</t>
  </si>
  <si>
    <t>a. 8 p. 1 à 4</t>
  </si>
  <si>
    <t xml:space="preserve">1° la construction d’un chemin. Voir le REAFIE a. 325 </t>
  </si>
  <si>
    <t xml:space="preserve">2° les travaux réalisés pour l’établissement, la modification ou l’extension d’une conduite d’un système d’aqueduc, d’un système d’égout ou d’un système de gestion des eaux pluviales, d’un fossé et d’un exutoire. Voir le REAFIE a. 338 </t>
  </si>
  <si>
    <t xml:space="preserve">3° la construction de tout bâtiment non résidentiel, voir le REAFIE a. 328  et, lorsque qu’elle s’effectue dans un milieu humide situé dans une zone inondable, voir le REAFIE a. 344 et a. 345 aux paragraphes 2 et 3 du premier alinéa </t>
  </si>
  <si>
    <t xml:space="preserve">4° la construction de tout bâtiment résidentiel principal ainsi que ses bâtiments et ses ouvrages accessoires, incluant les accès requis, voir le REAFIE a. 341 au paragraphe 5,  et, lorsqu’elle s’effectue dans un milieu humide situé dans une zone inondable, voir le REAFIE a. 344 et a. 345 aux paragraphes 2 et 3 du premier alinéa </t>
  </si>
  <si>
    <t>Numéro de permis</t>
  </si>
  <si>
    <t>ZI 100 ans</t>
  </si>
  <si>
    <t>ZI 20 ans</t>
  </si>
  <si>
    <t>Superficie de l'activité dans chaque milieu (m²)</t>
  </si>
  <si>
    <t>ZI-100 ans</t>
  </si>
  <si>
    <t>ZI-20 ans</t>
  </si>
  <si>
    <t>Identification de l'activité autorisée</t>
  </si>
  <si>
    <t>Municipalité</t>
  </si>
  <si>
    <t>DPABL 220061</t>
  </si>
  <si>
    <t>Sainte-Aurélie</t>
  </si>
  <si>
    <t>Installation d'un quai</t>
  </si>
  <si>
    <t>X</t>
  </si>
  <si>
    <t>2022-297</t>
  </si>
  <si>
    <t>2022-306</t>
  </si>
  <si>
    <t>2022-303</t>
  </si>
  <si>
    <t>2022-228</t>
  </si>
  <si>
    <t>2022-043</t>
  </si>
  <si>
    <t>2022-218</t>
  </si>
  <si>
    <t>2022-204</t>
  </si>
  <si>
    <t>2022-305</t>
  </si>
  <si>
    <t>2022-120</t>
  </si>
  <si>
    <t>2022-262</t>
  </si>
  <si>
    <t>Lac-Etchemin</t>
  </si>
  <si>
    <t>Saint-Zacharie</t>
  </si>
  <si>
    <t>2022-034</t>
  </si>
  <si>
    <t>2022-037</t>
  </si>
  <si>
    <t>2022-086</t>
  </si>
  <si>
    <t>2022-090</t>
  </si>
  <si>
    <t>Agrandissement d'un cabanon</t>
  </si>
  <si>
    <t>Ouvrage de stabilisation de talus (matériaux inertes)</t>
  </si>
  <si>
    <t>Agrandissement d'un chalet (ajout d'un étage)</t>
  </si>
  <si>
    <t>Total</t>
  </si>
  <si>
    <t>Bilan 2022 MRC des Etchemins - Registre municipal des autorisations - régime transitoire</t>
  </si>
  <si>
    <t>Type de milieux hydriques</t>
  </si>
  <si>
    <t xml:space="preserve">Superficie hydrique totale touchée </t>
  </si>
  <si>
    <t>Nombre d'autorisations délivrées</t>
  </si>
  <si>
    <t>Superficie touchée (m2)</t>
  </si>
  <si>
    <t>m2</t>
  </si>
  <si>
    <t>Saint-Louis-de-Gonzague</t>
  </si>
  <si>
    <t>Saint-Luc-de-Bellechasse</t>
  </si>
  <si>
    <t>Sainte-Sabine</t>
  </si>
  <si>
    <t>Saint-Cyprien</t>
  </si>
  <si>
    <t>Sainte-Rose-de-Watford</t>
  </si>
  <si>
    <t>Saint-Magloire</t>
  </si>
  <si>
    <t>Saint-Camille-de-Lellis</t>
  </si>
  <si>
    <t>Saint-Benjamin</t>
  </si>
  <si>
    <t>Sainte-Justine</t>
  </si>
  <si>
    <t>Saint-Prosper</t>
  </si>
  <si>
    <t>Type de milieu hydrique</t>
  </si>
  <si>
    <t>Bilan 2022 MRC des Etchemins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</si>
</sst>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b/>
      <sz val="14"/>
      <color theme="4"/>
      <name val="Calibri"/>
      <family val="2"/>
      <scheme val="minor"/>
    </font>
    <font>
      <b/>
      <sz val="14"/>
      <color theme="9"/>
      <name val="Calibri"/>
      <family val="2"/>
      <scheme val="minor"/>
    </font>
    <font>
      <b/>
      <sz val="11"/>
      <color rgb="FFFF0000"/>
      <name val="Calibri"/>
      <family val="2"/>
      <scheme val="minor"/>
    </font>
  </fonts>
  <fills count="2">
    <fill>
      <patternFill patternType="none"/>
    </fill>
    <fill>
      <patternFill patternType="gray125"/>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69">
    <xf numFmtId="0" fontId="0" fillId="0" borderId="0" xfId="0"/>
    <xf numFmtId="0" fontId="2" fillId="0" borderId="0" xfId="0" applyFont="1"/>
    <xf numFmtId="0" fontId="1" fillId="0" borderId="0" xfId="0" applyFont="1"/>
    <xf numFmtId="0" fontId="3"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wrapText="1"/>
    </xf>
    <xf numFmtId="0" fontId="1" fillId="0" borderId="8" xfId="0" applyFont="1" applyBorder="1" applyAlignment="1">
      <alignment horizontal="center" wrapText="1"/>
    </xf>
    <xf numFmtId="0" fontId="4" fillId="0" borderId="0" xfId="0" applyFont="1"/>
    <xf numFmtId="0" fontId="5" fillId="0" borderId="0" xfId="0" applyFont="1"/>
    <xf numFmtId="0" fontId="1" fillId="0" borderId="4" xfId="0" applyFont="1" applyBorder="1" applyAlignment="1">
      <alignment horizontal="center"/>
    </xf>
    <xf numFmtId="0" fontId="1" fillId="0" borderId="4" xfId="0" applyFont="1" applyBorder="1" applyAlignment="1">
      <alignment horizontal="center" wrapText="1"/>
    </xf>
    <xf numFmtId="0" fontId="1" fillId="0" borderId="5" xfId="0" applyFont="1" applyBorder="1" applyAlignment="1">
      <alignment horizontal="center"/>
    </xf>
    <xf numFmtId="0" fontId="0" fillId="0" borderId="9" xfId="0" applyBorder="1"/>
    <xf numFmtId="0" fontId="0" fillId="0" borderId="10" xfId="0" applyBorder="1"/>
    <xf numFmtId="0" fontId="0" fillId="0" borderId="13" xfId="0" applyBorder="1"/>
    <xf numFmtId="0" fontId="0" fillId="0" borderId="11" xfId="0" applyBorder="1"/>
    <xf numFmtId="0" fontId="0" fillId="0" borderId="12" xfId="0" applyBorder="1"/>
    <xf numFmtId="0" fontId="0" fillId="0" borderId="5" xfId="0" applyBorder="1"/>
    <xf numFmtId="0" fontId="0" fillId="0" borderId="14" xfId="0" applyBorder="1"/>
    <xf numFmtId="0" fontId="0" fillId="0" borderId="15" xfId="0" applyBorder="1"/>
    <xf numFmtId="0" fontId="0" fillId="0" borderId="6" xfId="0" applyBorder="1"/>
    <xf numFmtId="0" fontId="0" fillId="0" borderId="7" xfId="0" applyBorder="1"/>
    <xf numFmtId="0" fontId="0" fillId="0" borderId="8" xfId="0" applyBorder="1"/>
    <xf numFmtId="0" fontId="0" fillId="0" borderId="10"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0" fillId="0" borderId="16" xfId="0" applyBorder="1"/>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1" xfId="0" applyFont="1" applyBorder="1"/>
    <xf numFmtId="0" fontId="1" fillId="0" borderId="2" xfId="0" applyFont="1" applyBorder="1"/>
    <xf numFmtId="0" fontId="1" fillId="0" borderId="2" xfId="0" applyFont="1" applyBorder="1" applyAlignment="1">
      <alignment horizontal="center" vertical="center"/>
    </xf>
    <xf numFmtId="0" fontId="1" fillId="0" borderId="3" xfId="0" applyFont="1" applyBorder="1"/>
    <xf numFmtId="0" fontId="1" fillId="0" borderId="10" xfId="0" applyFont="1" applyBorder="1"/>
    <xf numFmtId="0" fontId="1" fillId="0" borderId="5" xfId="0" applyFont="1" applyBorder="1"/>
    <xf numFmtId="0" fontId="1" fillId="0" borderId="6" xfId="0" applyFont="1" applyBorder="1"/>
    <xf numFmtId="0" fontId="1" fillId="0" borderId="13" xfId="0" applyFont="1"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0" borderId="0" xfId="0" applyFont="1" applyAlignment="1">
      <alignmen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wrapText="1"/>
    </xf>
    <xf numFmtId="0" fontId="2" fillId="0" borderId="13" xfId="0" applyFont="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0" borderId="3" xfId="0" applyFont="1" applyBorder="1" applyAlignment="1">
      <alignment horizont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3994-E7F1-4874-881A-BEE4A5C73740}">
  <dimension ref="A1:W24"/>
  <sheetViews>
    <sheetView tabSelected="1" workbookViewId="0">
      <selection activeCell="I12" sqref="I12"/>
    </sheetView>
  </sheetViews>
  <sheetFormatPr baseColWidth="10" defaultRowHeight="15" x14ac:dyDescent="0.25"/>
  <cols>
    <col min="1" max="1" width="23.5703125" customWidth="1"/>
    <col min="2" max="2" width="18.5703125" customWidth="1"/>
    <col min="3" max="3" width="32.85546875" customWidth="1"/>
    <col min="4" max="4" width="11.28515625" customWidth="1"/>
    <col min="5" max="7" width="8.42578125" customWidth="1"/>
    <col min="8" max="8" width="16.7109375" customWidth="1"/>
    <col min="9" max="9" width="12.5703125" customWidth="1"/>
    <col min="10" max="10" width="18" customWidth="1"/>
    <col min="11" max="11" width="16.28515625" customWidth="1"/>
    <col min="12" max="12" width="5" customWidth="1"/>
    <col min="14" max="14" width="23.28515625" customWidth="1"/>
  </cols>
  <sheetData>
    <row r="1" spans="1:23" ht="15.75" thickBot="1" x14ac:dyDescent="0.3"/>
    <row r="2" spans="1:23" ht="19.5" thickBot="1" x14ac:dyDescent="0.35">
      <c r="A2" s="51" t="s">
        <v>57</v>
      </c>
      <c r="B2" s="52"/>
      <c r="C2" s="52"/>
      <c r="D2" s="52"/>
      <c r="E2" s="52"/>
      <c r="F2" s="52"/>
      <c r="G2" s="52"/>
      <c r="H2" s="52"/>
      <c r="I2" s="52"/>
      <c r="J2" s="52"/>
      <c r="K2" s="61"/>
      <c r="N2" s="53" t="s">
        <v>74</v>
      </c>
      <c r="O2" s="51" t="s">
        <v>58</v>
      </c>
      <c r="P2" s="52"/>
      <c r="Q2" s="52"/>
      <c r="R2" s="52"/>
      <c r="S2" s="52"/>
      <c r="T2" s="52"/>
      <c r="U2" s="52"/>
      <c r="V2" s="52"/>
      <c r="W2" s="67" t="s">
        <v>59</v>
      </c>
    </row>
    <row r="3" spans="1:23" ht="34.5" customHeight="1" thickBot="1" x14ac:dyDescent="0.35">
      <c r="A3" s="51"/>
      <c r="B3" s="52"/>
      <c r="C3" s="61"/>
      <c r="D3" s="58" t="s">
        <v>73</v>
      </c>
      <c r="E3" s="59"/>
      <c r="F3" s="59"/>
      <c r="G3" s="60"/>
      <c r="H3" s="55" t="s">
        <v>28</v>
      </c>
      <c r="I3" s="56"/>
      <c r="J3" s="56"/>
      <c r="K3" s="57"/>
      <c r="N3" s="54"/>
      <c r="O3" s="62" t="s">
        <v>1</v>
      </c>
      <c r="P3" s="63"/>
      <c r="Q3" s="64" t="s">
        <v>3</v>
      </c>
      <c r="R3" s="64"/>
      <c r="S3" s="65" t="s">
        <v>26</v>
      </c>
      <c r="T3" s="66"/>
      <c r="U3" s="62" t="s">
        <v>27</v>
      </c>
      <c r="V3" s="64"/>
      <c r="W3" s="68"/>
    </row>
    <row r="4" spans="1:23" ht="60.75" thickBot="1" x14ac:dyDescent="0.3">
      <c r="A4" s="10" t="s">
        <v>32</v>
      </c>
      <c r="B4" s="12" t="s">
        <v>25</v>
      </c>
      <c r="C4" s="12" t="s">
        <v>31</v>
      </c>
      <c r="D4" s="10" t="s">
        <v>1</v>
      </c>
      <c r="E4" s="10" t="s">
        <v>3</v>
      </c>
      <c r="F4" s="6" t="s">
        <v>29</v>
      </c>
      <c r="G4" s="11" t="s">
        <v>30</v>
      </c>
      <c r="H4" s="4" t="s">
        <v>1</v>
      </c>
      <c r="I4" s="5" t="s">
        <v>3</v>
      </c>
      <c r="J4" s="6" t="s">
        <v>26</v>
      </c>
      <c r="K4" s="7" t="s">
        <v>27</v>
      </c>
      <c r="N4" s="18"/>
      <c r="O4" s="49" t="s">
        <v>60</v>
      </c>
      <c r="P4" s="50" t="s">
        <v>61</v>
      </c>
      <c r="Q4" s="49" t="s">
        <v>60</v>
      </c>
      <c r="R4" s="50" t="s">
        <v>61</v>
      </c>
      <c r="S4" s="49" t="s">
        <v>60</v>
      </c>
      <c r="T4" s="50" t="s">
        <v>61</v>
      </c>
      <c r="U4" s="49" t="s">
        <v>60</v>
      </c>
      <c r="V4" s="50" t="s">
        <v>61</v>
      </c>
      <c r="W4" s="38" t="s">
        <v>62</v>
      </c>
    </row>
    <row r="5" spans="1:23" x14ac:dyDescent="0.25">
      <c r="A5" s="15" t="s">
        <v>34</v>
      </c>
      <c r="B5" s="13" t="s">
        <v>33</v>
      </c>
      <c r="C5" s="14" t="s">
        <v>35</v>
      </c>
      <c r="D5" s="24" t="s">
        <v>36</v>
      </c>
      <c r="E5" s="14"/>
      <c r="F5" s="14"/>
      <c r="G5" s="14"/>
      <c r="H5" s="24">
        <v>20</v>
      </c>
      <c r="I5" s="16"/>
      <c r="J5" s="16"/>
      <c r="K5" s="17"/>
      <c r="N5" s="35" t="s">
        <v>63</v>
      </c>
      <c r="O5" s="39">
        <v>0</v>
      </c>
      <c r="P5" s="40">
        <v>0</v>
      </c>
      <c r="Q5" s="40">
        <v>0</v>
      </c>
      <c r="R5" s="40">
        <v>0</v>
      </c>
      <c r="S5" s="40">
        <v>0</v>
      </c>
      <c r="T5" s="40">
        <v>0</v>
      </c>
      <c r="U5" s="40">
        <v>0</v>
      </c>
      <c r="V5" s="40">
        <v>0</v>
      </c>
      <c r="W5" s="41">
        <f>SUM(P5,R5,T5,V5)</f>
        <v>0</v>
      </c>
    </row>
    <row r="6" spans="1:23" x14ac:dyDescent="0.25">
      <c r="A6" s="15" t="s">
        <v>47</v>
      </c>
      <c r="B6" s="15" t="s">
        <v>37</v>
      </c>
      <c r="C6" s="15" t="s">
        <v>35</v>
      </c>
      <c r="D6" s="26" t="s">
        <v>36</v>
      </c>
      <c r="E6" s="18"/>
      <c r="F6" s="18"/>
      <c r="G6" s="18"/>
      <c r="H6" s="25">
        <v>20</v>
      </c>
      <c r="K6" s="19"/>
      <c r="N6" s="36" t="s">
        <v>64</v>
      </c>
      <c r="O6" s="42">
        <v>0</v>
      </c>
      <c r="P6" s="43">
        <v>0</v>
      </c>
      <c r="Q6" s="43">
        <v>0</v>
      </c>
      <c r="R6" s="43">
        <v>0</v>
      </c>
      <c r="S6" s="43">
        <v>0</v>
      </c>
      <c r="T6" s="43">
        <v>0</v>
      </c>
      <c r="U6" s="43">
        <v>0</v>
      </c>
      <c r="V6" s="43">
        <v>0</v>
      </c>
      <c r="W6" s="44">
        <f t="shared" ref="W6:W17" si="0">SUM(P6,R6,T6,V6)</f>
        <v>0</v>
      </c>
    </row>
    <row r="7" spans="1:23" x14ac:dyDescent="0.25">
      <c r="A7" s="15" t="s">
        <v>47</v>
      </c>
      <c r="B7" s="15" t="s">
        <v>38</v>
      </c>
      <c r="C7" s="15" t="s">
        <v>35</v>
      </c>
      <c r="D7" s="25" t="s">
        <v>36</v>
      </c>
      <c r="E7" s="18"/>
      <c r="F7" s="18"/>
      <c r="G7" s="18"/>
      <c r="H7" s="25">
        <v>18.399999999999999</v>
      </c>
      <c r="K7" s="19"/>
      <c r="N7" s="36" t="s">
        <v>65</v>
      </c>
      <c r="O7" s="42">
        <v>0</v>
      </c>
      <c r="P7" s="43">
        <v>0</v>
      </c>
      <c r="Q7" s="43">
        <v>0</v>
      </c>
      <c r="R7" s="43">
        <v>0</v>
      </c>
      <c r="S7" s="43">
        <v>0</v>
      </c>
      <c r="T7" s="43">
        <v>0</v>
      </c>
      <c r="U7" s="43">
        <v>0</v>
      </c>
      <c r="V7" s="43">
        <v>0</v>
      </c>
      <c r="W7" s="44">
        <f t="shared" si="0"/>
        <v>0</v>
      </c>
    </row>
    <row r="8" spans="1:23" x14ac:dyDescent="0.25">
      <c r="A8" s="15" t="s">
        <v>47</v>
      </c>
      <c r="B8" s="15" t="s">
        <v>39</v>
      </c>
      <c r="C8" s="15" t="s">
        <v>35</v>
      </c>
      <c r="D8" s="26" t="s">
        <v>36</v>
      </c>
      <c r="E8" s="18"/>
      <c r="F8" s="18"/>
      <c r="G8" s="18"/>
      <c r="H8" s="25">
        <v>10</v>
      </c>
      <c r="K8" s="19"/>
      <c r="N8" s="36" t="s">
        <v>66</v>
      </c>
      <c r="O8" s="42">
        <v>0</v>
      </c>
      <c r="P8" s="43">
        <v>0</v>
      </c>
      <c r="Q8" s="43">
        <v>0</v>
      </c>
      <c r="R8" s="43">
        <v>0</v>
      </c>
      <c r="S8" s="43">
        <v>0</v>
      </c>
      <c r="T8" s="43">
        <v>0</v>
      </c>
      <c r="U8" s="43">
        <v>0</v>
      </c>
      <c r="V8" s="43">
        <v>0</v>
      </c>
      <c r="W8" s="44">
        <f t="shared" si="0"/>
        <v>0</v>
      </c>
    </row>
    <row r="9" spans="1:23" x14ac:dyDescent="0.25">
      <c r="A9" s="15" t="s">
        <v>47</v>
      </c>
      <c r="B9" s="15" t="s">
        <v>40</v>
      </c>
      <c r="C9" s="15" t="s">
        <v>35</v>
      </c>
      <c r="D9" s="26" t="s">
        <v>36</v>
      </c>
      <c r="E9" s="18"/>
      <c r="F9" s="18"/>
      <c r="G9" s="18"/>
      <c r="H9" s="25">
        <v>20</v>
      </c>
      <c r="K9" s="19"/>
      <c r="N9" s="36" t="s">
        <v>67</v>
      </c>
      <c r="O9" s="42">
        <v>0</v>
      </c>
      <c r="P9" s="43">
        <v>0</v>
      </c>
      <c r="Q9" s="43">
        <v>0</v>
      </c>
      <c r="R9" s="43">
        <v>0</v>
      </c>
      <c r="S9" s="43">
        <v>0</v>
      </c>
      <c r="T9" s="43">
        <v>0</v>
      </c>
      <c r="U9" s="43">
        <v>0</v>
      </c>
      <c r="V9" s="43">
        <v>0</v>
      </c>
      <c r="W9" s="44">
        <f t="shared" si="0"/>
        <v>0</v>
      </c>
    </row>
    <row r="10" spans="1:23" x14ac:dyDescent="0.25">
      <c r="A10" s="15" t="s">
        <v>47</v>
      </c>
      <c r="B10" s="15" t="s">
        <v>41</v>
      </c>
      <c r="C10" s="15" t="s">
        <v>35</v>
      </c>
      <c r="D10" s="26" t="s">
        <v>36</v>
      </c>
      <c r="E10" s="18"/>
      <c r="F10" s="18"/>
      <c r="G10" s="18"/>
      <c r="H10" s="25">
        <v>20</v>
      </c>
      <c r="K10" s="19"/>
      <c r="N10" s="36" t="s">
        <v>68</v>
      </c>
      <c r="O10" s="42">
        <v>0</v>
      </c>
      <c r="P10" s="43">
        <v>0</v>
      </c>
      <c r="Q10" s="43">
        <v>0</v>
      </c>
      <c r="R10" s="43">
        <v>0</v>
      </c>
      <c r="S10" s="43">
        <v>0</v>
      </c>
      <c r="T10" s="43">
        <v>0</v>
      </c>
      <c r="U10" s="43">
        <v>0</v>
      </c>
      <c r="V10" s="43">
        <v>0</v>
      </c>
      <c r="W10" s="44">
        <f t="shared" si="0"/>
        <v>0</v>
      </c>
    </row>
    <row r="11" spans="1:23" x14ac:dyDescent="0.25">
      <c r="A11" s="15" t="s">
        <v>47</v>
      </c>
      <c r="B11" s="27" t="s">
        <v>42</v>
      </c>
      <c r="C11" s="15" t="s">
        <v>35</v>
      </c>
      <c r="D11" s="26" t="s">
        <v>36</v>
      </c>
      <c r="E11" s="18"/>
      <c r="F11" s="18"/>
      <c r="G11" s="18"/>
      <c r="H11" s="25">
        <v>4.7</v>
      </c>
      <c r="K11" s="19"/>
      <c r="N11" s="36" t="s">
        <v>69</v>
      </c>
      <c r="O11" s="42">
        <v>0</v>
      </c>
      <c r="P11" s="43">
        <v>0</v>
      </c>
      <c r="Q11" s="43">
        <v>0</v>
      </c>
      <c r="R11" s="43">
        <v>0</v>
      </c>
      <c r="S11" s="43">
        <v>0</v>
      </c>
      <c r="T11" s="43">
        <v>0</v>
      </c>
      <c r="U11" s="43">
        <v>0</v>
      </c>
      <c r="V11" s="43">
        <v>0</v>
      </c>
      <c r="W11" s="44">
        <f t="shared" si="0"/>
        <v>0</v>
      </c>
    </row>
    <row r="12" spans="1:23" x14ac:dyDescent="0.25">
      <c r="A12" s="15" t="s">
        <v>47</v>
      </c>
      <c r="B12" s="27" t="s">
        <v>43</v>
      </c>
      <c r="C12" s="15" t="s">
        <v>35</v>
      </c>
      <c r="D12" s="26" t="s">
        <v>36</v>
      </c>
      <c r="E12" s="18"/>
      <c r="F12" s="18"/>
      <c r="G12" s="18"/>
      <c r="H12" s="25">
        <v>19</v>
      </c>
      <c r="K12" s="19"/>
      <c r="N12" s="36" t="s">
        <v>70</v>
      </c>
      <c r="O12" s="42">
        <v>0</v>
      </c>
      <c r="P12" s="43">
        <v>0</v>
      </c>
      <c r="Q12" s="43">
        <v>0</v>
      </c>
      <c r="R12" s="43">
        <v>0</v>
      </c>
      <c r="S12" s="43">
        <v>0</v>
      </c>
      <c r="T12" s="43">
        <v>0</v>
      </c>
      <c r="U12" s="43">
        <v>0</v>
      </c>
      <c r="V12" s="43">
        <v>0</v>
      </c>
      <c r="W12" s="44">
        <f t="shared" si="0"/>
        <v>0</v>
      </c>
    </row>
    <row r="13" spans="1:23" x14ac:dyDescent="0.25">
      <c r="A13" s="15" t="s">
        <v>47</v>
      </c>
      <c r="B13" s="27" t="s">
        <v>44</v>
      </c>
      <c r="C13" s="15" t="s">
        <v>35</v>
      </c>
      <c r="D13" s="26" t="s">
        <v>36</v>
      </c>
      <c r="E13" s="18"/>
      <c r="F13" s="18"/>
      <c r="G13" s="18"/>
      <c r="H13" s="25">
        <v>20</v>
      </c>
      <c r="K13" s="19"/>
      <c r="N13" s="36" t="s">
        <v>34</v>
      </c>
      <c r="O13" s="42">
        <v>1</v>
      </c>
      <c r="P13" s="43">
        <v>20</v>
      </c>
      <c r="Q13" s="43">
        <v>0</v>
      </c>
      <c r="R13" s="43">
        <v>0</v>
      </c>
      <c r="S13" s="43">
        <v>0</v>
      </c>
      <c r="T13" s="43">
        <v>0</v>
      </c>
      <c r="U13" s="43">
        <v>0</v>
      </c>
      <c r="V13" s="43">
        <v>0</v>
      </c>
      <c r="W13" s="44">
        <f t="shared" si="0"/>
        <v>20</v>
      </c>
    </row>
    <row r="14" spans="1:23" x14ac:dyDescent="0.25">
      <c r="A14" s="15" t="s">
        <v>47</v>
      </c>
      <c r="B14" s="27" t="s">
        <v>45</v>
      </c>
      <c r="C14" s="15" t="s">
        <v>35</v>
      </c>
      <c r="D14" s="26" t="s">
        <v>36</v>
      </c>
      <c r="E14" s="18"/>
      <c r="F14" s="18"/>
      <c r="G14" s="18"/>
      <c r="H14" s="25">
        <v>20</v>
      </c>
      <c r="K14" s="19"/>
      <c r="N14" s="36" t="s">
        <v>48</v>
      </c>
      <c r="O14" s="42">
        <v>2</v>
      </c>
      <c r="P14" s="43">
        <v>34</v>
      </c>
      <c r="Q14" s="43">
        <v>3</v>
      </c>
      <c r="R14" s="43">
        <v>40</v>
      </c>
      <c r="S14" s="43">
        <v>0</v>
      </c>
      <c r="T14" s="43">
        <v>0</v>
      </c>
      <c r="U14" s="43">
        <v>0</v>
      </c>
      <c r="V14" s="43">
        <v>0</v>
      </c>
      <c r="W14" s="44">
        <f t="shared" si="0"/>
        <v>74</v>
      </c>
    </row>
    <row r="15" spans="1:23" x14ac:dyDescent="0.25">
      <c r="A15" s="15" t="s">
        <v>47</v>
      </c>
      <c r="B15" s="27" t="s">
        <v>46</v>
      </c>
      <c r="C15" s="15" t="s">
        <v>35</v>
      </c>
      <c r="D15" s="26" t="s">
        <v>36</v>
      </c>
      <c r="E15" s="18"/>
      <c r="F15" s="18"/>
      <c r="G15" s="18"/>
      <c r="H15" s="25">
        <v>5.5</v>
      </c>
      <c r="K15" s="19"/>
      <c r="N15" s="36" t="s">
        <v>71</v>
      </c>
      <c r="O15" s="42">
        <v>0</v>
      </c>
      <c r="P15" s="43">
        <v>0</v>
      </c>
      <c r="Q15" s="43">
        <v>0</v>
      </c>
      <c r="R15" s="43">
        <v>0</v>
      </c>
      <c r="S15" s="43">
        <v>0</v>
      </c>
      <c r="T15" s="43">
        <v>0</v>
      </c>
      <c r="U15" s="43">
        <v>0</v>
      </c>
      <c r="V15" s="43">
        <v>0</v>
      </c>
      <c r="W15" s="44">
        <f t="shared" si="0"/>
        <v>0</v>
      </c>
    </row>
    <row r="16" spans="1:23" x14ac:dyDescent="0.25">
      <c r="A16" s="15" t="s">
        <v>48</v>
      </c>
      <c r="B16" s="15" t="s">
        <v>49</v>
      </c>
      <c r="C16" s="18" t="s">
        <v>53</v>
      </c>
      <c r="D16" s="25"/>
      <c r="E16" s="25" t="s">
        <v>36</v>
      </c>
      <c r="F16" s="18"/>
      <c r="G16" s="18"/>
      <c r="H16" s="25"/>
      <c r="I16" s="28">
        <v>22</v>
      </c>
      <c r="K16" s="19"/>
      <c r="N16" s="36" t="s">
        <v>72</v>
      </c>
      <c r="O16" s="42">
        <v>0</v>
      </c>
      <c r="P16" s="43">
        <v>0</v>
      </c>
      <c r="Q16" s="43">
        <v>0</v>
      </c>
      <c r="R16" s="43">
        <v>0</v>
      </c>
      <c r="S16" s="43">
        <v>0</v>
      </c>
      <c r="T16" s="43">
        <v>0</v>
      </c>
      <c r="U16" s="43">
        <v>0</v>
      </c>
      <c r="V16" s="43">
        <v>0</v>
      </c>
      <c r="W16" s="44">
        <f t="shared" si="0"/>
        <v>0</v>
      </c>
    </row>
    <row r="17" spans="1:23" ht="15.75" thickBot="1" x14ac:dyDescent="0.3">
      <c r="A17" s="15" t="s">
        <v>48</v>
      </c>
      <c r="B17" s="15" t="s">
        <v>50</v>
      </c>
      <c r="C17" s="18" t="s">
        <v>54</v>
      </c>
      <c r="D17" s="25" t="s">
        <v>36</v>
      </c>
      <c r="E17" s="25" t="s">
        <v>36</v>
      </c>
      <c r="F17" s="18"/>
      <c r="G17" s="18"/>
      <c r="H17" s="25">
        <v>18</v>
      </c>
      <c r="I17" s="28">
        <v>18</v>
      </c>
      <c r="K17" s="19"/>
      <c r="N17" s="37" t="s">
        <v>47</v>
      </c>
      <c r="O17" s="45">
        <v>10</v>
      </c>
      <c r="P17" s="46">
        <v>157.6</v>
      </c>
      <c r="Q17" s="46">
        <v>0</v>
      </c>
      <c r="R17" s="46">
        <v>0</v>
      </c>
      <c r="S17" s="46">
        <v>0</v>
      </c>
      <c r="T17" s="46">
        <v>0</v>
      </c>
      <c r="U17" s="46">
        <v>0</v>
      </c>
      <c r="V17" s="46">
        <v>0</v>
      </c>
      <c r="W17" s="47">
        <f t="shared" si="0"/>
        <v>157.6</v>
      </c>
    </row>
    <row r="18" spans="1:23" x14ac:dyDescent="0.25">
      <c r="A18" s="15" t="s">
        <v>48</v>
      </c>
      <c r="B18" s="15" t="s">
        <v>51</v>
      </c>
      <c r="C18" s="18" t="s">
        <v>35</v>
      </c>
      <c r="D18" s="25" t="s">
        <v>36</v>
      </c>
      <c r="E18" s="25"/>
      <c r="F18" s="18"/>
      <c r="G18" s="18"/>
      <c r="H18" s="25">
        <v>16</v>
      </c>
      <c r="I18" s="28"/>
      <c r="K18" s="19"/>
    </row>
    <row r="19" spans="1:23" ht="15.75" thickBot="1" x14ac:dyDescent="0.3">
      <c r="A19" s="20" t="s">
        <v>48</v>
      </c>
      <c r="B19" s="20" t="s">
        <v>52</v>
      </c>
      <c r="C19" s="21" t="s">
        <v>55</v>
      </c>
      <c r="D19" s="29"/>
      <c r="E19" s="29" t="s">
        <v>36</v>
      </c>
      <c r="F19" s="21"/>
      <c r="G19" s="21"/>
      <c r="H19" s="29"/>
      <c r="I19" s="30">
        <v>0</v>
      </c>
      <c r="J19" s="22"/>
      <c r="K19" s="23"/>
    </row>
    <row r="20" spans="1:23" ht="15.75" thickBot="1" x14ac:dyDescent="0.3">
      <c r="A20" s="31" t="s">
        <v>56</v>
      </c>
      <c r="B20" s="32"/>
      <c r="C20" s="32"/>
      <c r="D20" s="32"/>
      <c r="E20" s="32"/>
      <c r="F20" s="32"/>
      <c r="G20" s="32"/>
      <c r="H20" s="33">
        <f>SUM(H5:H18)</f>
        <v>211.60000000000002</v>
      </c>
      <c r="I20" s="33">
        <f>SUM(I5:I18)</f>
        <v>40</v>
      </c>
      <c r="J20" s="32"/>
      <c r="K20" s="34"/>
    </row>
    <row r="23" spans="1:23" ht="19.5" customHeight="1" x14ac:dyDescent="0.3">
      <c r="K23" s="1"/>
      <c r="L23" s="1"/>
      <c r="M23" s="1"/>
      <c r="N23" s="48"/>
    </row>
    <row r="24" spans="1:23" x14ac:dyDescent="0.25">
      <c r="N24" s="48"/>
    </row>
  </sheetData>
  <mergeCells count="11">
    <mergeCell ref="W2:W3"/>
    <mergeCell ref="O2:V2"/>
    <mergeCell ref="N2:N3"/>
    <mergeCell ref="H3:K3"/>
    <mergeCell ref="D3:G3"/>
    <mergeCell ref="A3:C3"/>
    <mergeCell ref="A2:K2"/>
    <mergeCell ref="O3:P3"/>
    <mergeCell ref="Q3:R3"/>
    <mergeCell ref="S3:T3"/>
    <mergeCell ref="U3:V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3F49-79B1-4C21-B02A-62B091DB1902}">
  <dimension ref="B2:E25"/>
  <sheetViews>
    <sheetView topLeftCell="A12" workbookViewId="0">
      <selection activeCell="B19" sqref="B19"/>
    </sheetView>
  </sheetViews>
  <sheetFormatPr baseColWidth="10" defaultRowHeight="15" x14ac:dyDescent="0.25"/>
  <sheetData>
    <row r="2" spans="2:3" ht="18.75" x14ac:dyDescent="0.3">
      <c r="B2" s="1" t="s">
        <v>0</v>
      </c>
      <c r="C2" s="2"/>
    </row>
    <row r="3" spans="2:3" ht="18.75" x14ac:dyDescent="0.3">
      <c r="B3" s="3" t="s">
        <v>1</v>
      </c>
      <c r="C3" s="2" t="s">
        <v>2</v>
      </c>
    </row>
    <row r="4" spans="2:3" x14ac:dyDescent="0.25">
      <c r="B4" t="s">
        <v>4</v>
      </c>
    </row>
    <row r="5" spans="2:3" x14ac:dyDescent="0.25">
      <c r="B5" t="s">
        <v>5</v>
      </c>
    </row>
    <row r="6" spans="2:3" x14ac:dyDescent="0.25">
      <c r="B6" t="s">
        <v>6</v>
      </c>
    </row>
    <row r="7" spans="2:3" x14ac:dyDescent="0.25">
      <c r="B7" t="s">
        <v>7</v>
      </c>
    </row>
    <row r="8" spans="2:3" x14ac:dyDescent="0.25">
      <c r="B8" t="s">
        <v>8</v>
      </c>
    </row>
    <row r="10" spans="2:3" ht="18.75" x14ac:dyDescent="0.3">
      <c r="B10" s="8" t="s">
        <v>3</v>
      </c>
      <c r="C10" s="2" t="s">
        <v>9</v>
      </c>
    </row>
    <row r="11" spans="2:3" x14ac:dyDescent="0.25">
      <c r="B11" t="s">
        <v>10</v>
      </c>
    </row>
    <row r="12" spans="2:3" x14ac:dyDescent="0.25">
      <c r="B12" t="s">
        <v>11</v>
      </c>
    </row>
    <row r="13" spans="2:3" x14ac:dyDescent="0.25">
      <c r="B13" t="s">
        <v>12</v>
      </c>
    </row>
    <row r="14" spans="2:3" x14ac:dyDescent="0.25">
      <c r="B14" t="s">
        <v>13</v>
      </c>
    </row>
    <row r="15" spans="2:3" x14ac:dyDescent="0.25">
      <c r="B15" t="s">
        <v>14</v>
      </c>
    </row>
    <row r="16" spans="2:3" x14ac:dyDescent="0.25">
      <c r="B16" t="s">
        <v>15</v>
      </c>
    </row>
    <row r="17" spans="2:5" x14ac:dyDescent="0.25">
      <c r="B17" t="s">
        <v>16</v>
      </c>
    </row>
    <row r="18" spans="2:5" x14ac:dyDescent="0.25">
      <c r="B18" t="s">
        <v>17</v>
      </c>
    </row>
    <row r="19" spans="2:5" x14ac:dyDescent="0.25">
      <c r="B19" t="s">
        <v>18</v>
      </c>
    </row>
    <row r="21" spans="2:5" x14ac:dyDescent="0.25">
      <c r="B21" s="9" t="s">
        <v>19</v>
      </c>
      <c r="C21" s="2"/>
      <c r="D21" s="2"/>
      <c r="E21" s="2" t="s">
        <v>20</v>
      </c>
    </row>
    <row r="22" spans="2:5" x14ac:dyDescent="0.25">
      <c r="B22" t="s">
        <v>21</v>
      </c>
    </row>
    <row r="23" spans="2:5" x14ac:dyDescent="0.25">
      <c r="B23" t="s">
        <v>22</v>
      </c>
    </row>
    <row r="24" spans="2:5" x14ac:dyDescent="0.25">
      <c r="B24" t="s">
        <v>23</v>
      </c>
    </row>
    <row r="25" spans="2:5" x14ac:dyDescent="0.25">
      <c r="B25"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registre municipal</vt:lpstr>
      <vt:lpstr>description des activités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Bedard</dc:creator>
  <cp:lastModifiedBy>Élisa Leblond-Fortin</cp:lastModifiedBy>
  <dcterms:created xsi:type="dcterms:W3CDTF">2023-01-24T13:05:09Z</dcterms:created>
  <dcterms:modified xsi:type="dcterms:W3CDTF">2023-03-07T14:25:17Z</dcterms:modified>
</cp:coreProperties>
</file>